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19140" windowHeight="6888"/>
  </bookViews>
  <sheets>
    <sheet name="ds CB-GV 31-12-2016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" i="1" l="1"/>
  <c r="P300" i="1" s="1"/>
  <c r="P23" i="1" l="1"/>
  <c r="P64" i="1"/>
  <c r="P128" i="1"/>
  <c r="P7" i="1"/>
  <c r="P39" i="1"/>
  <c r="P96" i="1"/>
  <c r="P15" i="1"/>
  <c r="P31" i="1"/>
  <c r="P48" i="1"/>
  <c r="P80" i="1"/>
  <c r="P112" i="1"/>
  <c r="P11" i="1"/>
  <c r="P19" i="1"/>
  <c r="P27" i="1"/>
  <c r="P35" i="1"/>
  <c r="P43" i="1"/>
  <c r="P56" i="1"/>
  <c r="P72" i="1"/>
  <c r="P88" i="1"/>
  <c r="P104" i="1"/>
  <c r="P120" i="1"/>
  <c r="P9" i="1"/>
  <c r="P13" i="1"/>
  <c r="P17" i="1"/>
  <c r="P21" i="1"/>
  <c r="P25" i="1"/>
  <c r="P29" i="1"/>
  <c r="P33" i="1"/>
  <c r="P37" i="1"/>
  <c r="P41" i="1"/>
  <c r="P45" i="1"/>
  <c r="P52" i="1"/>
  <c r="P60" i="1"/>
  <c r="P68" i="1"/>
  <c r="P76" i="1"/>
  <c r="P84" i="1"/>
  <c r="P92" i="1"/>
  <c r="P100" i="1"/>
  <c r="P108" i="1"/>
  <c r="P116" i="1"/>
  <c r="P124" i="1"/>
  <c r="P132" i="1"/>
  <c r="P148" i="1"/>
  <c r="P164" i="1"/>
  <c r="P180" i="1"/>
  <c r="P196" i="1"/>
  <c r="P212" i="1"/>
  <c r="P228" i="1"/>
  <c r="P244" i="1"/>
  <c r="P260" i="1"/>
  <c r="P276" i="1"/>
  <c r="P292" i="1"/>
  <c r="P140" i="1"/>
  <c r="P156" i="1"/>
  <c r="P172" i="1"/>
  <c r="P188" i="1"/>
  <c r="P204" i="1"/>
  <c r="P220" i="1"/>
  <c r="P236" i="1"/>
  <c r="P252" i="1"/>
  <c r="P268" i="1"/>
  <c r="P284" i="1"/>
  <c r="P301" i="1"/>
  <c r="P299" i="1"/>
  <c r="P297" i="1"/>
  <c r="P295" i="1"/>
  <c r="P293" i="1"/>
  <c r="P291" i="1"/>
  <c r="P289" i="1"/>
  <c r="P287" i="1"/>
  <c r="P285" i="1"/>
  <c r="P283" i="1"/>
  <c r="P281" i="1"/>
  <c r="P279" i="1"/>
  <c r="P277" i="1"/>
  <c r="P275" i="1"/>
  <c r="P273" i="1"/>
  <c r="P271" i="1"/>
  <c r="P269" i="1"/>
  <c r="P267" i="1"/>
  <c r="P265" i="1"/>
  <c r="P263" i="1"/>
  <c r="P261" i="1"/>
  <c r="P259" i="1"/>
  <c r="P257" i="1"/>
  <c r="P255" i="1"/>
  <c r="P253" i="1"/>
  <c r="P251" i="1"/>
  <c r="P249" i="1"/>
  <c r="P247" i="1"/>
  <c r="P245" i="1"/>
  <c r="P243" i="1"/>
  <c r="P241" i="1"/>
  <c r="P239" i="1"/>
  <c r="P237" i="1"/>
  <c r="P235" i="1"/>
  <c r="P233" i="1"/>
  <c r="P231" i="1"/>
  <c r="P229" i="1"/>
  <c r="P227" i="1"/>
  <c r="P225" i="1"/>
  <c r="P223" i="1"/>
  <c r="P221" i="1"/>
  <c r="P219" i="1"/>
  <c r="P217" i="1"/>
  <c r="P215" i="1"/>
  <c r="P213" i="1"/>
  <c r="P211" i="1"/>
  <c r="P209" i="1"/>
  <c r="P207" i="1"/>
  <c r="P205" i="1"/>
  <c r="P203" i="1"/>
  <c r="P201" i="1"/>
  <c r="P199" i="1"/>
  <c r="P197" i="1"/>
  <c r="P195" i="1"/>
  <c r="P193" i="1"/>
  <c r="P191" i="1"/>
  <c r="P189" i="1"/>
  <c r="P187" i="1"/>
  <c r="P185" i="1"/>
  <c r="P183" i="1"/>
  <c r="P181" i="1"/>
  <c r="P179" i="1"/>
  <c r="P177" i="1"/>
  <c r="P175" i="1"/>
  <c r="P173" i="1"/>
  <c r="P171" i="1"/>
  <c r="P169" i="1"/>
  <c r="P167" i="1"/>
  <c r="P165" i="1"/>
  <c r="P163" i="1"/>
  <c r="P161" i="1"/>
  <c r="P159" i="1"/>
  <c r="P157" i="1"/>
  <c r="P155" i="1"/>
  <c r="P153" i="1"/>
  <c r="P151" i="1"/>
  <c r="P149" i="1"/>
  <c r="P147" i="1"/>
  <c r="P145" i="1"/>
  <c r="P143" i="1"/>
  <c r="P141" i="1"/>
  <c r="P139" i="1"/>
  <c r="P137" i="1"/>
  <c r="P135" i="1"/>
  <c r="P133" i="1"/>
  <c r="P298" i="1"/>
  <c r="P294" i="1"/>
  <c r="P290" i="1"/>
  <c r="P286" i="1"/>
  <c r="P282" i="1"/>
  <c r="P278" i="1"/>
  <c r="P274" i="1"/>
  <c r="P270" i="1"/>
  <c r="P266" i="1"/>
  <c r="P262" i="1"/>
  <c r="P258" i="1"/>
  <c r="P254" i="1"/>
  <c r="P250" i="1"/>
  <c r="P246" i="1"/>
  <c r="P242" i="1"/>
  <c r="P238" i="1"/>
  <c r="P234" i="1"/>
  <c r="P230" i="1"/>
  <c r="P226" i="1"/>
  <c r="P222" i="1"/>
  <c r="P218" i="1"/>
  <c r="P214" i="1"/>
  <c r="P210" i="1"/>
  <c r="P206" i="1"/>
  <c r="P202" i="1"/>
  <c r="P198" i="1"/>
  <c r="P194" i="1"/>
  <c r="P190" i="1"/>
  <c r="P186" i="1"/>
  <c r="P182" i="1"/>
  <c r="P178" i="1"/>
  <c r="P174" i="1"/>
  <c r="P170" i="1"/>
  <c r="P166" i="1"/>
  <c r="P162" i="1"/>
  <c r="P158" i="1"/>
  <c r="P154" i="1"/>
  <c r="P150" i="1"/>
  <c r="P146" i="1"/>
  <c r="P142" i="1"/>
  <c r="P138" i="1"/>
  <c r="P134" i="1"/>
  <c r="P131" i="1"/>
  <c r="P129" i="1"/>
  <c r="P127" i="1"/>
  <c r="P125" i="1"/>
  <c r="P123" i="1"/>
  <c r="P121" i="1"/>
  <c r="P119" i="1"/>
  <c r="P117" i="1"/>
  <c r="P115" i="1"/>
  <c r="P113" i="1"/>
  <c r="P111" i="1"/>
  <c r="P109" i="1"/>
  <c r="P107" i="1"/>
  <c r="P105" i="1"/>
  <c r="P103" i="1"/>
  <c r="P101" i="1"/>
  <c r="P99" i="1"/>
  <c r="P97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8" i="1"/>
  <c r="P10" i="1"/>
  <c r="P12" i="1"/>
  <c r="P14" i="1"/>
  <c r="P16" i="1"/>
  <c r="P18" i="1"/>
  <c r="P20" i="1"/>
  <c r="P22" i="1"/>
  <c r="P24" i="1"/>
  <c r="P26" i="1"/>
  <c r="P28" i="1"/>
  <c r="P30" i="1"/>
  <c r="P32" i="1"/>
  <c r="P34" i="1"/>
  <c r="P36" i="1"/>
  <c r="P38" i="1"/>
  <c r="P40" i="1"/>
  <c r="P42" i="1"/>
  <c r="P44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106" i="1"/>
  <c r="P110" i="1"/>
  <c r="P114" i="1"/>
  <c r="P118" i="1"/>
  <c r="P122" i="1"/>
  <c r="P126" i="1"/>
  <c r="P130" i="1"/>
  <c r="P136" i="1"/>
  <c r="P144" i="1"/>
  <c r="P152" i="1"/>
  <c r="P160" i="1"/>
  <c r="P168" i="1"/>
  <c r="P176" i="1"/>
  <c r="P184" i="1"/>
  <c r="P192" i="1"/>
  <c r="P200" i="1"/>
  <c r="P208" i="1"/>
  <c r="P216" i="1"/>
  <c r="P224" i="1"/>
  <c r="P232" i="1"/>
  <c r="P240" i="1"/>
  <c r="P248" i="1"/>
  <c r="P256" i="1"/>
  <c r="P264" i="1"/>
  <c r="P272" i="1"/>
  <c r="P280" i="1"/>
  <c r="P288" i="1"/>
  <c r="P296" i="1"/>
</calcChain>
</file>

<file path=xl/sharedStrings.xml><?xml version="1.0" encoding="utf-8"?>
<sst xmlns="http://schemas.openxmlformats.org/spreadsheetml/2006/main" count="1972" uniqueCount="437">
  <si>
    <t>BỘ GIÁO DỤC VÀ ĐÀO TẠO</t>
  </si>
  <si>
    <t>Trường Đại học Dân lập Phương Đông</t>
  </si>
  <si>
    <t>TT</t>
  </si>
  <si>
    <t>Họ và tên
(1)</t>
  </si>
  <si>
    <t>Năm sinh
(2)</t>
  </si>
  <si>
    <t>còn làm việc 30/12/2015</t>
  </si>
  <si>
    <t>Đối chiếu Bảng lương tháng 12-2016      (2 là có tên chưa ký lương)</t>
  </si>
  <si>
    <t>CBQL=1; CBHC=2
HD=3
GVCH=0</t>
  </si>
  <si>
    <t>Giới</t>
  </si>
  <si>
    <t>Ngạch G.viên (GS,PGS,GVC,GV,Trợ giảng)
(3)</t>
  </si>
  <si>
    <t>Trình độ chuyên môn (TS,Ths,ĐH)
(4)</t>
  </si>
  <si>
    <t>Chuyên môn được đào tạo
(5)</t>
  </si>
  <si>
    <t>Giảng dạy chính khối kiến thức đại cương
(6)</t>
  </si>
  <si>
    <t>Giảng dạy chính khối kiến thức chuyên nghiệp
(7)</t>
  </si>
  <si>
    <t>Ngành đào tạo tham gia chủ trì chính
(8)</t>
  </si>
  <si>
    <t>Tuổi</t>
  </si>
  <si>
    <t>Mã ngành</t>
  </si>
  <si>
    <t>Khối ngành đào tạo</t>
  </si>
  <si>
    <t>Nguyễn T Như Hoa</t>
  </si>
  <si>
    <t>GV</t>
  </si>
  <si>
    <t>Ths</t>
  </si>
  <si>
    <t>Kế toán</t>
  </si>
  <si>
    <t>x</t>
  </si>
  <si>
    <t>III.Kinh doanh và quản lý</t>
  </si>
  <si>
    <t>Ngô Thị Luyến</t>
  </si>
  <si>
    <t>Đặng Thị Lan Anh</t>
  </si>
  <si>
    <t>Mầu Quang Minh</t>
  </si>
  <si>
    <t>Phạm Xuân Tiến</t>
  </si>
  <si>
    <t>TS</t>
  </si>
  <si>
    <t>Quản lý kinh tế</t>
  </si>
  <si>
    <t>Lâm Quỳnh Chi</t>
  </si>
  <si>
    <t>Nguyễn Thị Hương</t>
  </si>
  <si>
    <t>Phạm Ngọc Kiểm</t>
  </si>
  <si>
    <t>GS</t>
  </si>
  <si>
    <t>Thống kê</t>
  </si>
  <si>
    <t>Trần Ngọc Phác</t>
  </si>
  <si>
    <t>PGS</t>
  </si>
  <si>
    <t>Tăng Văn Khiên</t>
  </si>
  <si>
    <t>Phạm Thị Gái</t>
  </si>
  <si>
    <t>Kinh tế</t>
  </si>
  <si>
    <t>Phạm T Thanh Huyền</t>
  </si>
  <si>
    <t>Ngô Thị Thuý</t>
  </si>
  <si>
    <t>QTKD</t>
  </si>
  <si>
    <t>Trần Quang Châu</t>
  </si>
  <si>
    <t>Trần Hữu Hân</t>
  </si>
  <si>
    <t>Bạch Thị Minh Huyền</t>
  </si>
  <si>
    <t>Nguyễn Ngọc Tuấn</t>
  </si>
  <si>
    <t>Kinh tế vật giá</t>
  </si>
  <si>
    <t>Lưu Thị Ngọc Trâm</t>
  </si>
  <si>
    <t>TG</t>
  </si>
  <si>
    <t>Kế toán - Cao đẳng</t>
  </si>
  <si>
    <t>Phạm Thị Hà</t>
  </si>
  <si>
    <t>Nguyễn Thị Hoài Thu</t>
  </si>
  <si>
    <t>Quản trị dịch vụ du lịch và lữ hành</t>
  </si>
  <si>
    <t>Phạm Thị Hường</t>
  </si>
  <si>
    <t>QTDL</t>
  </si>
  <si>
    <t>Tạ Đình Chính</t>
  </si>
  <si>
    <t>Địa lý</t>
  </si>
  <si>
    <t>Hồ Thị Như Quỳnh</t>
  </si>
  <si>
    <t>Nguyễn Mạnh Ty</t>
  </si>
  <si>
    <t>Phạm Huy Vinh</t>
  </si>
  <si>
    <t>Lưu Văn Nghiêm</t>
  </si>
  <si>
    <t>Lại Nguyên Tưởng</t>
  </si>
  <si>
    <t>Đỗ Anh Thi</t>
  </si>
  <si>
    <t>Vũ Phán</t>
  </si>
  <si>
    <t>Nguyễn Trọng Đặng</t>
  </si>
  <si>
    <t>QTDN</t>
  </si>
  <si>
    <t>Quản trị kinh doanh</t>
  </si>
  <si>
    <t>Phan Bá Thịnh</t>
  </si>
  <si>
    <t>Vũ Thị Minh Hiền</t>
  </si>
  <si>
    <t>Vũ Hoài Thanh</t>
  </si>
  <si>
    <t>Đào Thị Thu Trang</t>
  </si>
  <si>
    <t>Kinh tế chính trị</t>
  </si>
  <si>
    <t>Phạm Quang Phan</t>
  </si>
  <si>
    <t>Trần Ngọc Hiên</t>
  </si>
  <si>
    <t>Nguyễn Đình Long</t>
  </si>
  <si>
    <t>Hồ Văn Vĩnh</t>
  </si>
  <si>
    <t>Nguyễn Quang Duệ</t>
  </si>
  <si>
    <t>KT Chính trị</t>
  </si>
  <si>
    <t>Phạm Thị Mai</t>
  </si>
  <si>
    <t>Quản trị kinh doanh - Cao đẳng</t>
  </si>
  <si>
    <t>Nguyễn Minh Duệ</t>
  </si>
  <si>
    <t>Kinh tế năng lượng</t>
  </si>
  <si>
    <t>Quản trị kinh doanh - Cao học</t>
  </si>
  <si>
    <t>Nguyễn Thanh Thịnh</t>
  </si>
  <si>
    <t>Vũ T Kim Khuyên</t>
  </si>
  <si>
    <t>ĐH</t>
  </si>
  <si>
    <t>Văn hóa</t>
  </si>
  <si>
    <t>Quản trị văn phòng</t>
  </si>
  <si>
    <t>Vũ T Thu Hường</t>
  </si>
  <si>
    <t>Lý luận nhà nước về pháp luật</t>
  </si>
  <si>
    <t>Lê Hữu Tuấn</t>
  </si>
  <si>
    <t>Triết học</t>
  </si>
  <si>
    <t>Võ Mạnh Hà</t>
  </si>
  <si>
    <t>Đỗ Thị Kim Phượng</t>
  </si>
  <si>
    <t>Hành chính công</t>
  </si>
  <si>
    <t>Đỗ Xuân Mão</t>
  </si>
  <si>
    <t>Nguyễn Trung Tiệp</t>
  </si>
  <si>
    <t>HC phát triển</t>
  </si>
  <si>
    <t>Nguyễn Thị Ninh</t>
  </si>
  <si>
    <t>Thương mại</t>
  </si>
  <si>
    <t>Trương Phương Anh</t>
  </si>
  <si>
    <t>QTVP</t>
  </si>
  <si>
    <t>Đào Văn Bình</t>
  </si>
  <si>
    <t>QLHC công</t>
  </si>
  <si>
    <t>Nguyễn Thị Kim Nhã</t>
  </si>
  <si>
    <t>Tài chính lưu thông tiền tệ</t>
  </si>
  <si>
    <t>Tài chính - Ngân hàng</t>
  </si>
  <si>
    <t>Đoàn Hữu Cảnh</t>
  </si>
  <si>
    <t>Lê Thị Bích Nga</t>
  </si>
  <si>
    <t>Phạm T Khánh Linh</t>
  </si>
  <si>
    <t>Phùng T Bích Ngọc</t>
  </si>
  <si>
    <t>Kinh tế tài chính</t>
  </si>
  <si>
    <t>Võ Minh Thu</t>
  </si>
  <si>
    <t>Kinh tế phát triển vận tải</t>
  </si>
  <si>
    <t>Đào Thị Thu Hà</t>
  </si>
  <si>
    <t>Tổ chức và quản lý</t>
  </si>
  <si>
    <t>Đặng Hoàng Tùng</t>
  </si>
  <si>
    <t>QTKD-tài chính</t>
  </si>
  <si>
    <t>Đỗ Nguyên Khoát</t>
  </si>
  <si>
    <t>TSKH</t>
  </si>
  <si>
    <t>Tài chính ngân hàng</t>
  </si>
  <si>
    <t>Nguyễn Thị Hiền</t>
  </si>
  <si>
    <t>Nguyễn Anh Hoàng</t>
  </si>
  <si>
    <t>Nguyễn Mạnh Hùng</t>
  </si>
  <si>
    <t>Nguyễn Kim Vũ</t>
  </si>
  <si>
    <t>sinh học</t>
  </si>
  <si>
    <t>Công nghệ sinh học</t>
  </si>
  <si>
    <t>IV. Khoa học sự sống</t>
  </si>
  <si>
    <t>Phùng Tôn Quyền</t>
  </si>
  <si>
    <t>Phạm Thuỳ Dương</t>
  </si>
  <si>
    <t>Đỗ Thị Hạnh</t>
  </si>
  <si>
    <t>Cao Ngọc Châu</t>
  </si>
  <si>
    <t>Công nghệ kỹ thuật cơ điện tử</t>
  </si>
  <si>
    <t>Môn học chung</t>
  </si>
  <si>
    <t>Vũ Thị Hương Giang</t>
  </si>
  <si>
    <t>Toán</t>
  </si>
  <si>
    <t>Công nghệ kỹ thuật điện tử, truyền thông</t>
  </si>
  <si>
    <t>Lại Thị Thuý Trà</t>
  </si>
  <si>
    <t>Nông Thu Trang</t>
  </si>
  <si>
    <t>Nguyễn Chí Mỳ</t>
  </si>
  <si>
    <t>Triết</t>
  </si>
  <si>
    <t>Công nghệ kỹ thuật môi trường</t>
  </si>
  <si>
    <t>Nguyễn Văn Điệp</t>
  </si>
  <si>
    <t>Công nghệ thông tin</t>
  </si>
  <si>
    <t>Vũ Trung Hiếu</t>
  </si>
  <si>
    <t>Nguyễn Thị Thu Huyền</t>
  </si>
  <si>
    <t>Lê Hồng Chung</t>
  </si>
  <si>
    <t>CNTT</t>
  </si>
  <si>
    <t>Lưu Hoàng Lân</t>
  </si>
  <si>
    <t>Phạm T Mai Ngọc</t>
  </si>
  <si>
    <t>Kiều Thị Hồng Nhung</t>
  </si>
  <si>
    <t>Chính trị học</t>
  </si>
  <si>
    <t>Tạ Thị Thanh Hà</t>
  </si>
  <si>
    <t>Nguyễn Hữu Đạt</t>
  </si>
  <si>
    <t>Luật</t>
  </si>
  <si>
    <t>Trần Xuân Kiểm</t>
  </si>
  <si>
    <t>Kiến trúc</t>
  </si>
  <si>
    <t>Hồ Tri</t>
  </si>
  <si>
    <t>Nguyễn Hữu Dương</t>
  </si>
  <si>
    <t>Tin</t>
  </si>
  <si>
    <t>kiến trúc</t>
  </si>
  <si>
    <t>Trần Văn Sản</t>
  </si>
  <si>
    <t>Nguyễn Thị Thật</t>
  </si>
  <si>
    <t>tiếng Anh</t>
  </si>
  <si>
    <t>Ngôn ngữ Anh</t>
  </si>
  <si>
    <t>Nguyễn Thị Minh</t>
  </si>
  <si>
    <t>Phạm Thu Hương</t>
  </si>
  <si>
    <t>Bạch Thị Hoàng Yến</t>
  </si>
  <si>
    <t>Phạm Huyền Nhung</t>
  </si>
  <si>
    <t>Hoàng Thị Thu Lê</t>
  </si>
  <si>
    <t>Trần Thị Hiền</t>
  </si>
  <si>
    <t>Quản Hoàng Linh</t>
  </si>
  <si>
    <t>Văn hóa học</t>
  </si>
  <si>
    <t>Ngôn ngữ Trung Quốc</t>
  </si>
  <si>
    <t>Lương Gia Ban</t>
  </si>
  <si>
    <t>Nguyễn Thế Kiệt</t>
  </si>
  <si>
    <t>Trần Thị Lý</t>
  </si>
  <si>
    <t>Mai Công Khanh</t>
  </si>
  <si>
    <t>QL giáo dục</t>
  </si>
  <si>
    <t>Nguyễn Thị Huyền Trang</t>
  </si>
  <si>
    <t>Lịch sử</t>
  </si>
  <si>
    <t>Việt nam học (chuyên ngành Hướng dẫn du lịch)</t>
  </si>
  <si>
    <t>Hoàng Trang</t>
  </si>
  <si>
    <t>Nguyễn Viết Tiếp</t>
  </si>
  <si>
    <t>Cơ khí</t>
  </si>
  <si>
    <t>Công nghệ chế tạo máy</t>
  </si>
  <si>
    <t>V. Công nghệ kỹ thuật</t>
  </si>
  <si>
    <t>Đinh Công Mễ</t>
  </si>
  <si>
    <t>Nguyễn Đức Thuận</t>
  </si>
  <si>
    <t>Cơ điện tử</t>
  </si>
  <si>
    <t>Phạm Hải Yến</t>
  </si>
  <si>
    <t>Nguyễn Đình Dũng</t>
  </si>
  <si>
    <t>Trần Quý Cao</t>
  </si>
  <si>
    <t>Trần Nhật Trường</t>
  </si>
  <si>
    <t>Phạm Thị Vân Khánh</t>
  </si>
  <si>
    <t>Điện tử viễn thông</t>
  </si>
  <si>
    <t>Vũ Thị Nhài</t>
  </si>
  <si>
    <t>Nguyễn Đức Hoàng</t>
  </si>
  <si>
    <t>Nguyễn Thị Lan Phương</t>
  </si>
  <si>
    <t>Lê Thị Minh Thùy</t>
  </si>
  <si>
    <t>Trần Thị Đồng</t>
  </si>
  <si>
    <t>Trần Bích Phương</t>
  </si>
  <si>
    <t>Nguyễn Minh Dân</t>
  </si>
  <si>
    <t>Lại Bạch Thị Thu Hà</t>
  </si>
  <si>
    <t>Hệ thống điện</t>
  </si>
  <si>
    <t>Công nghệ kỹ thuật điện, điện tử</t>
  </si>
  <si>
    <t>Nguyễn Nhật Thanh</t>
  </si>
  <si>
    <t>Điện</t>
  </si>
  <si>
    <t>Bùi Thiện Dụ</t>
  </si>
  <si>
    <t>Lê Hữu Hoà</t>
  </si>
  <si>
    <t>Hà Thanh Sơn</t>
  </si>
  <si>
    <t>Nguyễn Mạnh Khuê</t>
  </si>
  <si>
    <t>Tô Thị Đức Hạnh</t>
  </si>
  <si>
    <t>môi trường</t>
  </si>
  <si>
    <t>Nguyễn Thị Liên Hương</t>
  </si>
  <si>
    <t>Nguyễn Bin</t>
  </si>
  <si>
    <t>Hóa</t>
  </si>
  <si>
    <t>Nguyễn Xuân Tuấn</t>
  </si>
  <si>
    <t>Nguyễn Đoan Trang</t>
  </si>
  <si>
    <t>V. Máy tính và CNTT</t>
  </si>
  <si>
    <t>Đỗ Thanh Bình</t>
  </si>
  <si>
    <t>Phan Hữu Huân</t>
  </si>
  <si>
    <t>An toàn thông tin</t>
  </si>
  <si>
    <t>Nguyễn T Mười Phương</t>
  </si>
  <si>
    <t>Trần Thị Lụa</t>
  </si>
  <si>
    <t>Trần Văn Lộc</t>
  </si>
  <si>
    <t>Toán ứng dụng</t>
  </si>
  <si>
    <t>Trần Thị Nga</t>
  </si>
  <si>
    <t>Trần Thảo Hạnh</t>
  </si>
  <si>
    <t>Nguyễn T Như Quỳnh</t>
  </si>
  <si>
    <t>Vũ Thị Thương</t>
  </si>
  <si>
    <t>Nguyễn Thị Hạnh</t>
  </si>
  <si>
    <t>Bùi Thị Thanh</t>
  </si>
  <si>
    <t>Nguyễn Thu Vân</t>
  </si>
  <si>
    <t>Dương Thị Bình</t>
  </si>
  <si>
    <t>Chu Hải Hà</t>
  </si>
  <si>
    <t>Nguyễn Quang Huy</t>
  </si>
  <si>
    <t>Công nghệ thông tin - Cao đẳng</t>
  </si>
  <si>
    <t>Nguyễn Khắc Khoa</t>
  </si>
  <si>
    <t>Ngô Trí Láng</t>
  </si>
  <si>
    <t>Nguyễn Quốc Tuân</t>
  </si>
  <si>
    <t>V.Kiến trúc và xây dựng</t>
  </si>
  <si>
    <t>Bùi Thị Trà Giang</t>
  </si>
  <si>
    <t>Lưu T Thanh Lan</t>
  </si>
  <si>
    <t>Lê Minh Nguyệt</t>
  </si>
  <si>
    <t>Trần Minh Thuận</t>
  </si>
  <si>
    <t>Nguyễn Quang Anh</t>
  </si>
  <si>
    <t>Đỗ Thị Phương Lan</t>
  </si>
  <si>
    <t>Nguyễn Bá Đang</t>
  </si>
  <si>
    <t>Trịnh Hồng Đoàn</t>
  </si>
  <si>
    <t>Nguyễn Hữu Tài</t>
  </si>
  <si>
    <t>Lê Đức Lai</t>
  </si>
  <si>
    <t>Mỹ thuật</t>
  </si>
  <si>
    <t>Đỗ Thế Sính</t>
  </si>
  <si>
    <t>Nguyễn Hồng Thục</t>
  </si>
  <si>
    <t>Tôn Thất Đại</t>
  </si>
  <si>
    <t>Hồ Hải Nam</t>
  </si>
  <si>
    <t>Hồ Phương Thành</t>
  </si>
  <si>
    <t>Vũ Thị Hòa</t>
  </si>
  <si>
    <t>Xây dựng</t>
  </si>
  <si>
    <t>Kinh tế xây dựng</t>
  </si>
  <si>
    <t>Phạm Ngọc Hòa</t>
  </si>
  <si>
    <t>Lê Thị Phương Nga</t>
  </si>
  <si>
    <t>Vũ Thị Kiều Bắc</t>
  </si>
  <si>
    <t>KT Xây dựng</t>
  </si>
  <si>
    <t>Nguyễn Huy Thanh</t>
  </si>
  <si>
    <t>Trần Mạnh Phong</t>
  </si>
  <si>
    <t>Cấp thoát nước</t>
  </si>
  <si>
    <t>Phùng Văn Khương</t>
  </si>
  <si>
    <t>Toán cơ</t>
  </si>
  <si>
    <t>Kỹ thuật công trình xây dựng</t>
  </si>
  <si>
    <t>Bùi Vạn Trân</t>
  </si>
  <si>
    <t xml:space="preserve">Kỹ thuật công trình xây dựng </t>
  </si>
  <si>
    <t>Trịnh Quốc Thắng</t>
  </si>
  <si>
    <t>Nguyễn Tài</t>
  </si>
  <si>
    <t>Kỹ thuật công trình</t>
  </si>
  <si>
    <t>Nguyễn Duy Chính</t>
  </si>
  <si>
    <t>Dương Tuấn Phương</t>
  </si>
  <si>
    <t>Lê Xuân Tùng</t>
  </si>
  <si>
    <t>Nguyễn Thế Minh</t>
  </si>
  <si>
    <t>Lê Thị Quỳnh Anh</t>
  </si>
  <si>
    <t>Trần Văn Cường</t>
  </si>
  <si>
    <t>Cao Văn Chí</t>
  </si>
  <si>
    <t>Thủy lợi</t>
  </si>
  <si>
    <t>Nguyễn Văn Cận</t>
  </si>
  <si>
    <t>Cơ học</t>
  </si>
  <si>
    <t>Phạm Ngọc Tráng</t>
  </si>
  <si>
    <t>Cầu-Đường</t>
  </si>
  <si>
    <t>Kỹ thuật xây dựng CT giao thông</t>
  </si>
  <si>
    <t>Nguyễn Ngọc Long</t>
  </si>
  <si>
    <t>Vũ Chung Hiếu</t>
  </si>
  <si>
    <t>Nguyễn Xuân Trục</t>
  </si>
  <si>
    <t>Vũ Thị Hiền</t>
  </si>
  <si>
    <t>Quy hoạch</t>
  </si>
  <si>
    <t>Quy hoạch vùng và đô thị</t>
  </si>
  <si>
    <t>Lê Quang Dũng</t>
  </si>
  <si>
    <t>Nguyễn Quốc Thông</t>
  </si>
  <si>
    <t>Ngô Thu Thanh</t>
  </si>
  <si>
    <t>Nguyễn Minh Phương</t>
  </si>
  <si>
    <t>Nguyễn Ngọc Dung</t>
  </si>
  <si>
    <t>Vũ Thị Thanh Yến</t>
  </si>
  <si>
    <t>VII. Nhân văn</t>
  </si>
  <si>
    <t>Đặng Thị Kim Dung</t>
  </si>
  <si>
    <t>Nguyễn Thị Giang</t>
  </si>
  <si>
    <t>Hoàng Lê Hạnh</t>
  </si>
  <si>
    <t>Nguyễn Thị Bích Trang</t>
  </si>
  <si>
    <t>Nguyễn Thị Hồng Vinh</t>
  </si>
  <si>
    <t>Nguyễn Thị Thanh Huyền</t>
  </si>
  <si>
    <t>Trần Thị Kiều My</t>
  </si>
  <si>
    <t>Hoàng Thị Hải Yến</t>
  </si>
  <si>
    <t>Hoàng Trọng Phiến</t>
  </si>
  <si>
    <t>Ngôn ngữ học</t>
  </si>
  <si>
    <t>Nguyễn Văn Khoa</t>
  </si>
  <si>
    <t>GVC</t>
  </si>
  <si>
    <t>Nguyễn T Thanh Bình</t>
  </si>
  <si>
    <t>tiếng Nhật</t>
  </si>
  <si>
    <t>Ngôn ngữ Nhật</t>
  </si>
  <si>
    <t>Phan Thị Ngọc Bích</t>
  </si>
  <si>
    <t>Bùi Thị Hoàng Hòa</t>
  </si>
  <si>
    <t>Nguyễn Thu Thủy</t>
  </si>
  <si>
    <t>Lê Thị Kim Dung</t>
  </si>
  <si>
    <t>Đỗ Thị Xuân Thu</t>
  </si>
  <si>
    <t>Lê Duy Hưng</t>
  </si>
  <si>
    <t>Tiếng Nhật</t>
  </si>
  <si>
    <t>Nguyễn Thanh Bình</t>
  </si>
  <si>
    <t>Nguyễn Thúy Cải</t>
  </si>
  <si>
    <t>Nguyễn Thị Lệ Hằng</t>
  </si>
  <si>
    <t>Vũ Kim Bảng</t>
  </si>
  <si>
    <t>Lê Phương Thảo</t>
  </si>
  <si>
    <t>tiếng Trung</t>
  </si>
  <si>
    <t>Nguyễn Thị Ngọc Phương</t>
  </si>
  <si>
    <t>Nguyễn Thị Minh Thu</t>
  </si>
  <si>
    <t>Vũ Thanh Trà</t>
  </si>
  <si>
    <t>Dương Thị Thanh Hường</t>
  </si>
  <si>
    <t>Vũ Thanh Loan</t>
  </si>
  <si>
    <t>Phạm Thị Hồng Minh</t>
  </si>
  <si>
    <t>Dương Thị ánh Tuyết</t>
  </si>
  <si>
    <t>Nguyễn Thị Kim Huệ</t>
  </si>
  <si>
    <t>Nguyễn Đình Phan</t>
  </si>
  <si>
    <t>Nguyễn Văn Biều</t>
  </si>
  <si>
    <t>Mai Chánh Cường</t>
  </si>
  <si>
    <t>Du lịch</t>
  </si>
  <si>
    <t>Phạm T Hồng Phương</t>
  </si>
  <si>
    <t>Ngô Quang Duy</t>
  </si>
  <si>
    <t>Trần Đình Nhoãn</t>
  </si>
  <si>
    <t>Khuất Thị Phương</t>
  </si>
  <si>
    <t>Nguyễn Cúc Phương</t>
  </si>
  <si>
    <t>Võ Thị Sương</t>
  </si>
  <si>
    <t>Quản lý GD</t>
  </si>
  <si>
    <t>Phan Cúc Phương</t>
  </si>
  <si>
    <t>Thư viện</t>
  </si>
  <si>
    <t>Nguyễn Thị Chi</t>
  </si>
  <si>
    <t>Phạm T Tuyết Nhung</t>
  </si>
  <si>
    <t>Nguyễn Công Thanh</t>
  </si>
  <si>
    <t>Nguyễn Thu Hằng</t>
  </si>
  <si>
    <t>Dương T Ngọc Thuỷ</t>
  </si>
  <si>
    <t>Phan T Hồng Xuân</t>
  </si>
  <si>
    <t>Hoàng Thị Minh Huệ</t>
  </si>
  <si>
    <t>Phạm Duy An</t>
  </si>
  <si>
    <t>Phùng Thị Thoi</t>
  </si>
  <si>
    <t>Phạm Văn Thưởng</t>
  </si>
  <si>
    <t>Hồ Sỹ Phú</t>
  </si>
  <si>
    <t>Khuất Đức Anh</t>
  </si>
  <si>
    <t>Ngô Trường Minh</t>
  </si>
  <si>
    <t>Vũ Thị Quỳnh</t>
  </si>
  <si>
    <t>Kỹ thuật điện tử</t>
  </si>
  <si>
    <t>Thái Thị Tiu</t>
  </si>
  <si>
    <t>Nguyễn Cảnh Toàn</t>
  </si>
  <si>
    <t>Vũ Văn Trung</t>
  </si>
  <si>
    <t>Du lịch học</t>
  </si>
  <si>
    <t>Trần Văn Thái</t>
  </si>
  <si>
    <t>Bùi Quang Hưng</t>
  </si>
  <si>
    <t>Nguyễn Thị Thu Hiền</t>
  </si>
  <si>
    <t>tiếng Nga</t>
  </si>
  <si>
    <t>Phạm Thị Quyên</t>
  </si>
  <si>
    <t>đo lường</t>
  </si>
  <si>
    <t>Trần Thị Thanh</t>
  </si>
  <si>
    <t>tiếng Đức</t>
  </si>
  <si>
    <t>Ngô Thị Ba</t>
  </si>
  <si>
    <t>Sư phạm</t>
  </si>
  <si>
    <t>Nguyễn Kim Oanh</t>
  </si>
  <si>
    <t>Trịnh Vũ Đạt</t>
  </si>
  <si>
    <t>KT điện</t>
  </si>
  <si>
    <t>Bùi Xuân Luân</t>
  </si>
  <si>
    <t>CN Môi trường</t>
  </si>
  <si>
    <t>Phan Văn Mạnh</t>
  </si>
  <si>
    <t>Đỗ Văn Hậu</t>
  </si>
  <si>
    <t>Phạm Thị Hương Lan</t>
  </si>
  <si>
    <t>Nguyễn Lan Phương</t>
  </si>
  <si>
    <t>Nguyễn Thuý Hoà</t>
  </si>
  <si>
    <t>Hà Duy Hợi</t>
  </si>
  <si>
    <t>Lái xe</t>
  </si>
  <si>
    <t>Nguyễn Thị Bích Lan</t>
  </si>
  <si>
    <t>Nguyễn Thị Cẩm Hằng</t>
  </si>
  <si>
    <t>Nguyễn Thanh Xuân</t>
  </si>
  <si>
    <t>Tin học</t>
  </si>
  <si>
    <t>Đỗ Mạnh Hùng</t>
  </si>
  <si>
    <t>Vũ Văn Thiết</t>
  </si>
  <si>
    <t>Hoàng Hữu Vinh</t>
  </si>
  <si>
    <t>Nguyễn Đình Lập</t>
  </si>
  <si>
    <t>Cán sự</t>
  </si>
  <si>
    <t>Đỗ Thị Hiền</t>
  </si>
  <si>
    <t>Trần Thị Huệ</t>
  </si>
  <si>
    <t>Nguyễn T Minh Hà</t>
  </si>
  <si>
    <t>Cao đẳng</t>
  </si>
  <si>
    <t>Nguyễn Văn Bình</t>
  </si>
  <si>
    <t>Vũ Thị Cúc</t>
  </si>
  <si>
    <t>Nguyễn ánh Tuyết</t>
  </si>
  <si>
    <t>Y tá</t>
  </si>
  <si>
    <t>Nguyễn Văn Minh</t>
  </si>
  <si>
    <t>Trần Anh Vũ</t>
  </si>
  <si>
    <t>Hoàng Đức Vinh</t>
  </si>
  <si>
    <t>Nguyễn Thị Hoàng Hạnh</t>
  </si>
  <si>
    <t>Nguyễn Thị Hồng Hạnh</t>
  </si>
  <si>
    <t>Lê Trường Giang</t>
  </si>
  <si>
    <t>Đặng Thanh Tài</t>
  </si>
  <si>
    <t>Địa chất công trình</t>
  </si>
  <si>
    <t>Đỗ Thị Thanh</t>
  </si>
  <si>
    <t>Ngôn ngữ Bồ Đào Nha</t>
  </si>
  <si>
    <t>Bùi Thị Hồng Hạnh</t>
  </si>
  <si>
    <t>Mạnh Trọng Thìn</t>
  </si>
  <si>
    <t>Nguyễn Hữu Lợi</t>
  </si>
  <si>
    <t>Đông phương học</t>
  </si>
  <si>
    <t>Bùi Thanh Nga</t>
  </si>
  <si>
    <t>Hoàng T Thu Quyên</t>
  </si>
  <si>
    <t>Nguyễn Thị Loan</t>
  </si>
  <si>
    <t>Phan Thuỵ Hằng</t>
  </si>
  <si>
    <t>Trần Nhị Hà</t>
  </si>
  <si>
    <t>Đỗ Thị Thu Hoài</t>
  </si>
  <si>
    <t>Vũ Văn Dương</t>
  </si>
  <si>
    <t>Nguyễn Thị Hoa</t>
  </si>
  <si>
    <t>Địa chỉ web: http://www.daihocphuongdong.edu.vn</t>
  </si>
  <si>
    <t>Hà nội, ngày    tháng    năm 2016</t>
  </si>
  <si>
    <t>PHÓ HIỆU TRƯỞNG</t>
  </si>
  <si>
    <t>PGS.TS Vũ Phán</t>
  </si>
  <si>
    <t>DANH SÁCH CÁN BỘ GIẢNG VIÊN CƠ HỮU CỦA CƠ SỞ ĐÀO TẠO 30-12-2016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</si>
</sst>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.VnTime"/>
      <family val="2"/>
    </font>
    <font>
      <sz val="11"/>
      <name val=".VnTime"/>
      <family val="2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theme="3"/>
      <name val="Times New Roman"/>
      <family val="1"/>
    </font>
    <font>
      <sz val="10"/>
      <color indexed="12"/>
      <name val="Times New Roman"/>
      <family val="1"/>
    </font>
    <font>
      <sz val="12"/>
      <color rgb="FF0070C0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/>
    </xf>
    <xf numFmtId="14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/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right"/>
    </xf>
    <xf numFmtId="0" fontId="14" fillId="0" borderId="1" xfId="0" applyFont="1" applyBorder="1" applyAlignment="1"/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14" fontId="7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" fillId="0" borderId="1" xfId="0" applyFont="1" applyBorder="1"/>
    <xf numFmtId="0" fontId="15" fillId="0" borderId="1" xfId="0" applyFont="1" applyBorder="1" applyAlignment="1">
      <alignment horizontal="left" wrapText="1"/>
    </xf>
    <xf numFmtId="0" fontId="2" fillId="0" borderId="1" xfId="0" applyFont="1" applyBorder="1" applyAlignment="1"/>
    <xf numFmtId="0" fontId="16" fillId="0" borderId="1" xfId="0" applyFont="1" applyBorder="1" applyAlignment="1"/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Border="1"/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7"/>
  <sheetViews>
    <sheetView tabSelected="1" topLeftCell="D1" workbookViewId="0">
      <selection activeCell="I10" sqref="I10"/>
    </sheetView>
  </sheetViews>
  <sheetFormatPr defaultColWidth="9.109375" defaultRowHeight="15" x14ac:dyDescent="0.25"/>
  <cols>
    <col min="1" max="1" width="0" style="1" hidden="1" customWidth="1"/>
    <col min="2" max="2" width="4.6640625" style="1" customWidth="1"/>
    <col min="3" max="3" width="23.88671875" style="1" bestFit="1" customWidth="1"/>
    <col min="4" max="4" width="11.21875" style="1" bestFit="1" customWidth="1"/>
    <col min="5" max="7" width="11.21875" style="1" hidden="1" customWidth="1"/>
    <col min="8" max="8" width="9.109375" style="1" hidden="1" customWidth="1"/>
    <col min="9" max="9" width="7.88671875" style="1" customWidth="1"/>
    <col min="10" max="10" width="9.6640625" style="1" bestFit="1" customWidth="1"/>
    <col min="11" max="11" width="10.33203125" style="1" customWidth="1"/>
    <col min="12" max="12" width="16.44140625" style="1" customWidth="1"/>
    <col min="13" max="14" width="7.44140625" style="1" customWidth="1"/>
    <col min="15" max="15" width="32" style="5" bestFit="1" customWidth="1"/>
    <col min="16" max="16" width="8.6640625" style="1" customWidth="1"/>
    <col min="17" max="17" width="11.88671875" style="1" customWidth="1"/>
    <col min="18" max="18" width="23.5546875" style="1" bestFit="1" customWidth="1"/>
    <col min="19" max="262" width="9.109375" style="1"/>
    <col min="263" max="263" width="4.6640625" style="1" customWidth="1"/>
    <col min="264" max="264" width="23.88671875" style="1" bestFit="1" customWidth="1"/>
    <col min="265" max="265" width="11.21875" style="1" bestFit="1" customWidth="1"/>
    <col min="266" max="266" width="9.6640625" style="1" bestFit="1" customWidth="1"/>
    <col min="267" max="267" width="10.5546875" style="1" bestFit="1" customWidth="1"/>
    <col min="268" max="268" width="15.33203125" style="1" customWidth="1"/>
    <col min="269" max="270" width="9.88671875" style="1" customWidth="1"/>
    <col min="271" max="271" width="34.88671875" style="1" customWidth="1"/>
    <col min="272" max="518" width="9.109375" style="1"/>
    <col min="519" max="519" width="4.6640625" style="1" customWidth="1"/>
    <col min="520" max="520" width="23.88671875" style="1" bestFit="1" customWidth="1"/>
    <col min="521" max="521" width="11.21875" style="1" bestFit="1" customWidth="1"/>
    <col min="522" max="522" width="9.6640625" style="1" bestFit="1" customWidth="1"/>
    <col min="523" max="523" width="10.5546875" style="1" bestFit="1" customWidth="1"/>
    <col min="524" max="524" width="15.33203125" style="1" customWidth="1"/>
    <col min="525" max="526" width="9.88671875" style="1" customWidth="1"/>
    <col min="527" max="527" width="34.88671875" style="1" customWidth="1"/>
    <col min="528" max="774" width="9.109375" style="1"/>
    <col min="775" max="775" width="4.6640625" style="1" customWidth="1"/>
    <col min="776" max="776" width="23.88671875" style="1" bestFit="1" customWidth="1"/>
    <col min="777" max="777" width="11.21875" style="1" bestFit="1" customWidth="1"/>
    <col min="778" max="778" width="9.6640625" style="1" bestFit="1" customWidth="1"/>
    <col min="779" max="779" width="10.5546875" style="1" bestFit="1" customWidth="1"/>
    <col min="780" max="780" width="15.33203125" style="1" customWidth="1"/>
    <col min="781" max="782" width="9.88671875" style="1" customWidth="1"/>
    <col min="783" max="783" width="34.88671875" style="1" customWidth="1"/>
    <col min="784" max="1030" width="9.109375" style="1"/>
    <col min="1031" max="1031" width="4.6640625" style="1" customWidth="1"/>
    <col min="1032" max="1032" width="23.88671875" style="1" bestFit="1" customWidth="1"/>
    <col min="1033" max="1033" width="11.21875" style="1" bestFit="1" customWidth="1"/>
    <col min="1034" max="1034" width="9.6640625" style="1" bestFit="1" customWidth="1"/>
    <col min="1035" max="1035" width="10.5546875" style="1" bestFit="1" customWidth="1"/>
    <col min="1036" max="1036" width="15.33203125" style="1" customWidth="1"/>
    <col min="1037" max="1038" width="9.88671875" style="1" customWidth="1"/>
    <col min="1039" max="1039" width="34.88671875" style="1" customWidth="1"/>
    <col min="1040" max="1286" width="9.109375" style="1"/>
    <col min="1287" max="1287" width="4.6640625" style="1" customWidth="1"/>
    <col min="1288" max="1288" width="23.88671875" style="1" bestFit="1" customWidth="1"/>
    <col min="1289" max="1289" width="11.21875" style="1" bestFit="1" customWidth="1"/>
    <col min="1290" max="1290" width="9.6640625" style="1" bestFit="1" customWidth="1"/>
    <col min="1291" max="1291" width="10.5546875" style="1" bestFit="1" customWidth="1"/>
    <col min="1292" max="1292" width="15.33203125" style="1" customWidth="1"/>
    <col min="1293" max="1294" width="9.88671875" style="1" customWidth="1"/>
    <col min="1295" max="1295" width="34.88671875" style="1" customWidth="1"/>
    <col min="1296" max="1542" width="9.109375" style="1"/>
    <col min="1543" max="1543" width="4.6640625" style="1" customWidth="1"/>
    <col min="1544" max="1544" width="23.88671875" style="1" bestFit="1" customWidth="1"/>
    <col min="1545" max="1545" width="11.21875" style="1" bestFit="1" customWidth="1"/>
    <col min="1546" max="1546" width="9.6640625" style="1" bestFit="1" customWidth="1"/>
    <col min="1547" max="1547" width="10.5546875" style="1" bestFit="1" customWidth="1"/>
    <col min="1548" max="1548" width="15.33203125" style="1" customWidth="1"/>
    <col min="1549" max="1550" width="9.88671875" style="1" customWidth="1"/>
    <col min="1551" max="1551" width="34.88671875" style="1" customWidth="1"/>
    <col min="1552" max="1798" width="9.109375" style="1"/>
    <col min="1799" max="1799" width="4.6640625" style="1" customWidth="1"/>
    <col min="1800" max="1800" width="23.88671875" style="1" bestFit="1" customWidth="1"/>
    <col min="1801" max="1801" width="11.21875" style="1" bestFit="1" customWidth="1"/>
    <col min="1802" max="1802" width="9.6640625" style="1" bestFit="1" customWidth="1"/>
    <col min="1803" max="1803" width="10.5546875" style="1" bestFit="1" customWidth="1"/>
    <col min="1804" max="1804" width="15.33203125" style="1" customWidth="1"/>
    <col min="1805" max="1806" width="9.88671875" style="1" customWidth="1"/>
    <col min="1807" max="1807" width="34.88671875" style="1" customWidth="1"/>
    <col min="1808" max="2054" width="9.109375" style="1"/>
    <col min="2055" max="2055" width="4.6640625" style="1" customWidth="1"/>
    <col min="2056" max="2056" width="23.88671875" style="1" bestFit="1" customWidth="1"/>
    <col min="2057" max="2057" width="11.21875" style="1" bestFit="1" customWidth="1"/>
    <col min="2058" max="2058" width="9.6640625" style="1" bestFit="1" customWidth="1"/>
    <col min="2059" max="2059" width="10.5546875" style="1" bestFit="1" customWidth="1"/>
    <col min="2060" max="2060" width="15.33203125" style="1" customWidth="1"/>
    <col min="2061" max="2062" width="9.88671875" style="1" customWidth="1"/>
    <col min="2063" max="2063" width="34.88671875" style="1" customWidth="1"/>
    <col min="2064" max="2310" width="9.109375" style="1"/>
    <col min="2311" max="2311" width="4.6640625" style="1" customWidth="1"/>
    <col min="2312" max="2312" width="23.88671875" style="1" bestFit="1" customWidth="1"/>
    <col min="2313" max="2313" width="11.21875" style="1" bestFit="1" customWidth="1"/>
    <col min="2314" max="2314" width="9.6640625" style="1" bestFit="1" customWidth="1"/>
    <col min="2315" max="2315" width="10.5546875" style="1" bestFit="1" customWidth="1"/>
    <col min="2316" max="2316" width="15.33203125" style="1" customWidth="1"/>
    <col min="2317" max="2318" width="9.88671875" style="1" customWidth="1"/>
    <col min="2319" max="2319" width="34.88671875" style="1" customWidth="1"/>
    <col min="2320" max="2566" width="9.109375" style="1"/>
    <col min="2567" max="2567" width="4.6640625" style="1" customWidth="1"/>
    <col min="2568" max="2568" width="23.88671875" style="1" bestFit="1" customWidth="1"/>
    <col min="2569" max="2569" width="11.21875" style="1" bestFit="1" customWidth="1"/>
    <col min="2570" max="2570" width="9.6640625" style="1" bestFit="1" customWidth="1"/>
    <col min="2571" max="2571" width="10.5546875" style="1" bestFit="1" customWidth="1"/>
    <col min="2572" max="2572" width="15.33203125" style="1" customWidth="1"/>
    <col min="2573" max="2574" width="9.88671875" style="1" customWidth="1"/>
    <col min="2575" max="2575" width="34.88671875" style="1" customWidth="1"/>
    <col min="2576" max="2822" width="9.109375" style="1"/>
    <col min="2823" max="2823" width="4.6640625" style="1" customWidth="1"/>
    <col min="2824" max="2824" width="23.88671875" style="1" bestFit="1" customWidth="1"/>
    <col min="2825" max="2825" width="11.21875" style="1" bestFit="1" customWidth="1"/>
    <col min="2826" max="2826" width="9.6640625" style="1" bestFit="1" customWidth="1"/>
    <col min="2827" max="2827" width="10.5546875" style="1" bestFit="1" customWidth="1"/>
    <col min="2828" max="2828" width="15.33203125" style="1" customWidth="1"/>
    <col min="2829" max="2830" width="9.88671875" style="1" customWidth="1"/>
    <col min="2831" max="2831" width="34.88671875" style="1" customWidth="1"/>
    <col min="2832" max="3078" width="9.109375" style="1"/>
    <col min="3079" max="3079" width="4.6640625" style="1" customWidth="1"/>
    <col min="3080" max="3080" width="23.88671875" style="1" bestFit="1" customWidth="1"/>
    <col min="3081" max="3081" width="11.21875" style="1" bestFit="1" customWidth="1"/>
    <col min="3082" max="3082" width="9.6640625" style="1" bestFit="1" customWidth="1"/>
    <col min="3083" max="3083" width="10.5546875" style="1" bestFit="1" customWidth="1"/>
    <col min="3084" max="3084" width="15.33203125" style="1" customWidth="1"/>
    <col min="3085" max="3086" width="9.88671875" style="1" customWidth="1"/>
    <col min="3087" max="3087" width="34.88671875" style="1" customWidth="1"/>
    <col min="3088" max="3334" width="9.109375" style="1"/>
    <col min="3335" max="3335" width="4.6640625" style="1" customWidth="1"/>
    <col min="3336" max="3336" width="23.88671875" style="1" bestFit="1" customWidth="1"/>
    <col min="3337" max="3337" width="11.21875" style="1" bestFit="1" customWidth="1"/>
    <col min="3338" max="3338" width="9.6640625" style="1" bestFit="1" customWidth="1"/>
    <col min="3339" max="3339" width="10.5546875" style="1" bestFit="1" customWidth="1"/>
    <col min="3340" max="3340" width="15.33203125" style="1" customWidth="1"/>
    <col min="3341" max="3342" width="9.88671875" style="1" customWidth="1"/>
    <col min="3343" max="3343" width="34.88671875" style="1" customWidth="1"/>
    <col min="3344" max="3590" width="9.109375" style="1"/>
    <col min="3591" max="3591" width="4.6640625" style="1" customWidth="1"/>
    <col min="3592" max="3592" width="23.88671875" style="1" bestFit="1" customWidth="1"/>
    <col min="3593" max="3593" width="11.21875" style="1" bestFit="1" customWidth="1"/>
    <col min="3594" max="3594" width="9.6640625" style="1" bestFit="1" customWidth="1"/>
    <col min="3595" max="3595" width="10.5546875" style="1" bestFit="1" customWidth="1"/>
    <col min="3596" max="3596" width="15.33203125" style="1" customWidth="1"/>
    <col min="3597" max="3598" width="9.88671875" style="1" customWidth="1"/>
    <col min="3599" max="3599" width="34.88671875" style="1" customWidth="1"/>
    <col min="3600" max="3846" width="9.109375" style="1"/>
    <col min="3847" max="3847" width="4.6640625" style="1" customWidth="1"/>
    <col min="3848" max="3848" width="23.88671875" style="1" bestFit="1" customWidth="1"/>
    <col min="3849" max="3849" width="11.21875" style="1" bestFit="1" customWidth="1"/>
    <col min="3850" max="3850" width="9.6640625" style="1" bestFit="1" customWidth="1"/>
    <col min="3851" max="3851" width="10.5546875" style="1" bestFit="1" customWidth="1"/>
    <col min="3852" max="3852" width="15.33203125" style="1" customWidth="1"/>
    <col min="3853" max="3854" width="9.88671875" style="1" customWidth="1"/>
    <col min="3855" max="3855" width="34.88671875" style="1" customWidth="1"/>
    <col min="3856" max="4102" width="9.109375" style="1"/>
    <col min="4103" max="4103" width="4.6640625" style="1" customWidth="1"/>
    <col min="4104" max="4104" width="23.88671875" style="1" bestFit="1" customWidth="1"/>
    <col min="4105" max="4105" width="11.21875" style="1" bestFit="1" customWidth="1"/>
    <col min="4106" max="4106" width="9.6640625" style="1" bestFit="1" customWidth="1"/>
    <col min="4107" max="4107" width="10.5546875" style="1" bestFit="1" customWidth="1"/>
    <col min="4108" max="4108" width="15.33203125" style="1" customWidth="1"/>
    <col min="4109" max="4110" width="9.88671875" style="1" customWidth="1"/>
    <col min="4111" max="4111" width="34.88671875" style="1" customWidth="1"/>
    <col min="4112" max="4358" width="9.109375" style="1"/>
    <col min="4359" max="4359" width="4.6640625" style="1" customWidth="1"/>
    <col min="4360" max="4360" width="23.88671875" style="1" bestFit="1" customWidth="1"/>
    <col min="4361" max="4361" width="11.21875" style="1" bestFit="1" customWidth="1"/>
    <col min="4362" max="4362" width="9.6640625" style="1" bestFit="1" customWidth="1"/>
    <col min="4363" max="4363" width="10.5546875" style="1" bestFit="1" customWidth="1"/>
    <col min="4364" max="4364" width="15.33203125" style="1" customWidth="1"/>
    <col min="4365" max="4366" width="9.88671875" style="1" customWidth="1"/>
    <col min="4367" max="4367" width="34.88671875" style="1" customWidth="1"/>
    <col min="4368" max="4614" width="9.109375" style="1"/>
    <col min="4615" max="4615" width="4.6640625" style="1" customWidth="1"/>
    <col min="4616" max="4616" width="23.88671875" style="1" bestFit="1" customWidth="1"/>
    <col min="4617" max="4617" width="11.21875" style="1" bestFit="1" customWidth="1"/>
    <col min="4618" max="4618" width="9.6640625" style="1" bestFit="1" customWidth="1"/>
    <col min="4619" max="4619" width="10.5546875" style="1" bestFit="1" customWidth="1"/>
    <col min="4620" max="4620" width="15.33203125" style="1" customWidth="1"/>
    <col min="4621" max="4622" width="9.88671875" style="1" customWidth="1"/>
    <col min="4623" max="4623" width="34.88671875" style="1" customWidth="1"/>
    <col min="4624" max="4870" width="9.109375" style="1"/>
    <col min="4871" max="4871" width="4.6640625" style="1" customWidth="1"/>
    <col min="4872" max="4872" width="23.88671875" style="1" bestFit="1" customWidth="1"/>
    <col min="4873" max="4873" width="11.21875" style="1" bestFit="1" customWidth="1"/>
    <col min="4874" max="4874" width="9.6640625" style="1" bestFit="1" customWidth="1"/>
    <col min="4875" max="4875" width="10.5546875" style="1" bestFit="1" customWidth="1"/>
    <col min="4876" max="4876" width="15.33203125" style="1" customWidth="1"/>
    <col min="4877" max="4878" width="9.88671875" style="1" customWidth="1"/>
    <col min="4879" max="4879" width="34.88671875" style="1" customWidth="1"/>
    <col min="4880" max="5126" width="9.109375" style="1"/>
    <col min="5127" max="5127" width="4.6640625" style="1" customWidth="1"/>
    <col min="5128" max="5128" width="23.88671875" style="1" bestFit="1" customWidth="1"/>
    <col min="5129" max="5129" width="11.21875" style="1" bestFit="1" customWidth="1"/>
    <col min="5130" max="5130" width="9.6640625" style="1" bestFit="1" customWidth="1"/>
    <col min="5131" max="5131" width="10.5546875" style="1" bestFit="1" customWidth="1"/>
    <col min="5132" max="5132" width="15.33203125" style="1" customWidth="1"/>
    <col min="5133" max="5134" width="9.88671875" style="1" customWidth="1"/>
    <col min="5135" max="5135" width="34.88671875" style="1" customWidth="1"/>
    <col min="5136" max="5382" width="9.109375" style="1"/>
    <col min="5383" max="5383" width="4.6640625" style="1" customWidth="1"/>
    <col min="5384" max="5384" width="23.88671875" style="1" bestFit="1" customWidth="1"/>
    <col min="5385" max="5385" width="11.21875" style="1" bestFit="1" customWidth="1"/>
    <col min="5386" max="5386" width="9.6640625" style="1" bestFit="1" customWidth="1"/>
    <col min="5387" max="5387" width="10.5546875" style="1" bestFit="1" customWidth="1"/>
    <col min="5388" max="5388" width="15.33203125" style="1" customWidth="1"/>
    <col min="5389" max="5390" width="9.88671875" style="1" customWidth="1"/>
    <col min="5391" max="5391" width="34.88671875" style="1" customWidth="1"/>
    <col min="5392" max="5638" width="9.109375" style="1"/>
    <col min="5639" max="5639" width="4.6640625" style="1" customWidth="1"/>
    <col min="5640" max="5640" width="23.88671875" style="1" bestFit="1" customWidth="1"/>
    <col min="5641" max="5641" width="11.21875" style="1" bestFit="1" customWidth="1"/>
    <col min="5642" max="5642" width="9.6640625" style="1" bestFit="1" customWidth="1"/>
    <col min="5643" max="5643" width="10.5546875" style="1" bestFit="1" customWidth="1"/>
    <col min="5644" max="5644" width="15.33203125" style="1" customWidth="1"/>
    <col min="5645" max="5646" width="9.88671875" style="1" customWidth="1"/>
    <col min="5647" max="5647" width="34.88671875" style="1" customWidth="1"/>
    <col min="5648" max="5894" width="9.109375" style="1"/>
    <col min="5895" max="5895" width="4.6640625" style="1" customWidth="1"/>
    <col min="5896" max="5896" width="23.88671875" style="1" bestFit="1" customWidth="1"/>
    <col min="5897" max="5897" width="11.21875" style="1" bestFit="1" customWidth="1"/>
    <col min="5898" max="5898" width="9.6640625" style="1" bestFit="1" customWidth="1"/>
    <col min="5899" max="5899" width="10.5546875" style="1" bestFit="1" customWidth="1"/>
    <col min="5900" max="5900" width="15.33203125" style="1" customWidth="1"/>
    <col min="5901" max="5902" width="9.88671875" style="1" customWidth="1"/>
    <col min="5903" max="5903" width="34.88671875" style="1" customWidth="1"/>
    <col min="5904" max="6150" width="9.109375" style="1"/>
    <col min="6151" max="6151" width="4.6640625" style="1" customWidth="1"/>
    <col min="6152" max="6152" width="23.88671875" style="1" bestFit="1" customWidth="1"/>
    <col min="6153" max="6153" width="11.21875" style="1" bestFit="1" customWidth="1"/>
    <col min="6154" max="6154" width="9.6640625" style="1" bestFit="1" customWidth="1"/>
    <col min="6155" max="6155" width="10.5546875" style="1" bestFit="1" customWidth="1"/>
    <col min="6156" max="6156" width="15.33203125" style="1" customWidth="1"/>
    <col min="6157" max="6158" width="9.88671875" style="1" customWidth="1"/>
    <col min="6159" max="6159" width="34.88671875" style="1" customWidth="1"/>
    <col min="6160" max="6406" width="9.109375" style="1"/>
    <col min="6407" max="6407" width="4.6640625" style="1" customWidth="1"/>
    <col min="6408" max="6408" width="23.88671875" style="1" bestFit="1" customWidth="1"/>
    <col min="6409" max="6409" width="11.21875" style="1" bestFit="1" customWidth="1"/>
    <col min="6410" max="6410" width="9.6640625" style="1" bestFit="1" customWidth="1"/>
    <col min="6411" max="6411" width="10.5546875" style="1" bestFit="1" customWidth="1"/>
    <col min="6412" max="6412" width="15.33203125" style="1" customWidth="1"/>
    <col min="6413" max="6414" width="9.88671875" style="1" customWidth="1"/>
    <col min="6415" max="6415" width="34.88671875" style="1" customWidth="1"/>
    <col min="6416" max="6662" width="9.109375" style="1"/>
    <col min="6663" max="6663" width="4.6640625" style="1" customWidth="1"/>
    <col min="6664" max="6664" width="23.88671875" style="1" bestFit="1" customWidth="1"/>
    <col min="6665" max="6665" width="11.21875" style="1" bestFit="1" customWidth="1"/>
    <col min="6666" max="6666" width="9.6640625" style="1" bestFit="1" customWidth="1"/>
    <col min="6667" max="6667" width="10.5546875" style="1" bestFit="1" customWidth="1"/>
    <col min="6668" max="6668" width="15.33203125" style="1" customWidth="1"/>
    <col min="6669" max="6670" width="9.88671875" style="1" customWidth="1"/>
    <col min="6671" max="6671" width="34.88671875" style="1" customWidth="1"/>
    <col min="6672" max="6918" width="9.109375" style="1"/>
    <col min="6919" max="6919" width="4.6640625" style="1" customWidth="1"/>
    <col min="6920" max="6920" width="23.88671875" style="1" bestFit="1" customWidth="1"/>
    <col min="6921" max="6921" width="11.21875" style="1" bestFit="1" customWidth="1"/>
    <col min="6922" max="6922" width="9.6640625" style="1" bestFit="1" customWidth="1"/>
    <col min="6923" max="6923" width="10.5546875" style="1" bestFit="1" customWidth="1"/>
    <col min="6924" max="6924" width="15.33203125" style="1" customWidth="1"/>
    <col min="6925" max="6926" width="9.88671875" style="1" customWidth="1"/>
    <col min="6927" max="6927" width="34.88671875" style="1" customWidth="1"/>
    <col min="6928" max="7174" width="9.109375" style="1"/>
    <col min="7175" max="7175" width="4.6640625" style="1" customWidth="1"/>
    <col min="7176" max="7176" width="23.88671875" style="1" bestFit="1" customWidth="1"/>
    <col min="7177" max="7177" width="11.21875" style="1" bestFit="1" customWidth="1"/>
    <col min="7178" max="7178" width="9.6640625" style="1" bestFit="1" customWidth="1"/>
    <col min="7179" max="7179" width="10.5546875" style="1" bestFit="1" customWidth="1"/>
    <col min="7180" max="7180" width="15.33203125" style="1" customWidth="1"/>
    <col min="7181" max="7182" width="9.88671875" style="1" customWidth="1"/>
    <col min="7183" max="7183" width="34.88671875" style="1" customWidth="1"/>
    <col min="7184" max="7430" width="9.109375" style="1"/>
    <col min="7431" max="7431" width="4.6640625" style="1" customWidth="1"/>
    <col min="7432" max="7432" width="23.88671875" style="1" bestFit="1" customWidth="1"/>
    <col min="7433" max="7433" width="11.21875" style="1" bestFit="1" customWidth="1"/>
    <col min="7434" max="7434" width="9.6640625" style="1" bestFit="1" customWidth="1"/>
    <col min="7435" max="7435" width="10.5546875" style="1" bestFit="1" customWidth="1"/>
    <col min="7436" max="7436" width="15.33203125" style="1" customWidth="1"/>
    <col min="7437" max="7438" width="9.88671875" style="1" customWidth="1"/>
    <col min="7439" max="7439" width="34.88671875" style="1" customWidth="1"/>
    <col min="7440" max="7686" width="9.109375" style="1"/>
    <col min="7687" max="7687" width="4.6640625" style="1" customWidth="1"/>
    <col min="7688" max="7688" width="23.88671875" style="1" bestFit="1" customWidth="1"/>
    <col min="7689" max="7689" width="11.21875" style="1" bestFit="1" customWidth="1"/>
    <col min="7690" max="7690" width="9.6640625" style="1" bestFit="1" customWidth="1"/>
    <col min="7691" max="7691" width="10.5546875" style="1" bestFit="1" customWidth="1"/>
    <col min="7692" max="7692" width="15.33203125" style="1" customWidth="1"/>
    <col min="7693" max="7694" width="9.88671875" style="1" customWidth="1"/>
    <col min="7695" max="7695" width="34.88671875" style="1" customWidth="1"/>
    <col min="7696" max="7942" width="9.109375" style="1"/>
    <col min="7943" max="7943" width="4.6640625" style="1" customWidth="1"/>
    <col min="7944" max="7944" width="23.88671875" style="1" bestFit="1" customWidth="1"/>
    <col min="7945" max="7945" width="11.21875" style="1" bestFit="1" customWidth="1"/>
    <col min="7946" max="7946" width="9.6640625" style="1" bestFit="1" customWidth="1"/>
    <col min="7947" max="7947" width="10.5546875" style="1" bestFit="1" customWidth="1"/>
    <col min="7948" max="7948" width="15.33203125" style="1" customWidth="1"/>
    <col min="7949" max="7950" width="9.88671875" style="1" customWidth="1"/>
    <col min="7951" max="7951" width="34.88671875" style="1" customWidth="1"/>
    <col min="7952" max="8198" width="9.109375" style="1"/>
    <col min="8199" max="8199" width="4.6640625" style="1" customWidth="1"/>
    <col min="8200" max="8200" width="23.88671875" style="1" bestFit="1" customWidth="1"/>
    <col min="8201" max="8201" width="11.21875" style="1" bestFit="1" customWidth="1"/>
    <col min="8202" max="8202" width="9.6640625" style="1" bestFit="1" customWidth="1"/>
    <col min="8203" max="8203" width="10.5546875" style="1" bestFit="1" customWidth="1"/>
    <col min="8204" max="8204" width="15.33203125" style="1" customWidth="1"/>
    <col min="8205" max="8206" width="9.88671875" style="1" customWidth="1"/>
    <col min="8207" max="8207" width="34.88671875" style="1" customWidth="1"/>
    <col min="8208" max="8454" width="9.109375" style="1"/>
    <col min="8455" max="8455" width="4.6640625" style="1" customWidth="1"/>
    <col min="8456" max="8456" width="23.88671875" style="1" bestFit="1" customWidth="1"/>
    <col min="8457" max="8457" width="11.21875" style="1" bestFit="1" customWidth="1"/>
    <col min="8458" max="8458" width="9.6640625" style="1" bestFit="1" customWidth="1"/>
    <col min="8459" max="8459" width="10.5546875" style="1" bestFit="1" customWidth="1"/>
    <col min="8460" max="8460" width="15.33203125" style="1" customWidth="1"/>
    <col min="8461" max="8462" width="9.88671875" style="1" customWidth="1"/>
    <col min="8463" max="8463" width="34.88671875" style="1" customWidth="1"/>
    <col min="8464" max="8710" width="9.109375" style="1"/>
    <col min="8711" max="8711" width="4.6640625" style="1" customWidth="1"/>
    <col min="8712" max="8712" width="23.88671875" style="1" bestFit="1" customWidth="1"/>
    <col min="8713" max="8713" width="11.21875" style="1" bestFit="1" customWidth="1"/>
    <col min="8714" max="8714" width="9.6640625" style="1" bestFit="1" customWidth="1"/>
    <col min="8715" max="8715" width="10.5546875" style="1" bestFit="1" customWidth="1"/>
    <col min="8716" max="8716" width="15.33203125" style="1" customWidth="1"/>
    <col min="8717" max="8718" width="9.88671875" style="1" customWidth="1"/>
    <col min="8719" max="8719" width="34.88671875" style="1" customWidth="1"/>
    <col min="8720" max="8966" width="9.109375" style="1"/>
    <col min="8967" max="8967" width="4.6640625" style="1" customWidth="1"/>
    <col min="8968" max="8968" width="23.88671875" style="1" bestFit="1" customWidth="1"/>
    <col min="8969" max="8969" width="11.21875" style="1" bestFit="1" customWidth="1"/>
    <col min="8970" max="8970" width="9.6640625" style="1" bestFit="1" customWidth="1"/>
    <col min="8971" max="8971" width="10.5546875" style="1" bestFit="1" customWidth="1"/>
    <col min="8972" max="8972" width="15.33203125" style="1" customWidth="1"/>
    <col min="8973" max="8974" width="9.88671875" style="1" customWidth="1"/>
    <col min="8975" max="8975" width="34.88671875" style="1" customWidth="1"/>
    <col min="8976" max="9222" width="9.109375" style="1"/>
    <col min="9223" max="9223" width="4.6640625" style="1" customWidth="1"/>
    <col min="9224" max="9224" width="23.88671875" style="1" bestFit="1" customWidth="1"/>
    <col min="9225" max="9225" width="11.21875" style="1" bestFit="1" customWidth="1"/>
    <col min="9226" max="9226" width="9.6640625" style="1" bestFit="1" customWidth="1"/>
    <col min="9227" max="9227" width="10.5546875" style="1" bestFit="1" customWidth="1"/>
    <col min="9228" max="9228" width="15.33203125" style="1" customWidth="1"/>
    <col min="9229" max="9230" width="9.88671875" style="1" customWidth="1"/>
    <col min="9231" max="9231" width="34.88671875" style="1" customWidth="1"/>
    <col min="9232" max="9478" width="9.109375" style="1"/>
    <col min="9479" max="9479" width="4.6640625" style="1" customWidth="1"/>
    <col min="9480" max="9480" width="23.88671875" style="1" bestFit="1" customWidth="1"/>
    <col min="9481" max="9481" width="11.21875" style="1" bestFit="1" customWidth="1"/>
    <col min="9482" max="9482" width="9.6640625" style="1" bestFit="1" customWidth="1"/>
    <col min="9483" max="9483" width="10.5546875" style="1" bestFit="1" customWidth="1"/>
    <col min="9484" max="9484" width="15.33203125" style="1" customWidth="1"/>
    <col min="9485" max="9486" width="9.88671875" style="1" customWidth="1"/>
    <col min="9487" max="9487" width="34.88671875" style="1" customWidth="1"/>
    <col min="9488" max="9734" width="9.109375" style="1"/>
    <col min="9735" max="9735" width="4.6640625" style="1" customWidth="1"/>
    <col min="9736" max="9736" width="23.88671875" style="1" bestFit="1" customWidth="1"/>
    <col min="9737" max="9737" width="11.21875" style="1" bestFit="1" customWidth="1"/>
    <col min="9738" max="9738" width="9.6640625" style="1" bestFit="1" customWidth="1"/>
    <col min="9739" max="9739" width="10.5546875" style="1" bestFit="1" customWidth="1"/>
    <col min="9740" max="9740" width="15.33203125" style="1" customWidth="1"/>
    <col min="9741" max="9742" width="9.88671875" style="1" customWidth="1"/>
    <col min="9743" max="9743" width="34.88671875" style="1" customWidth="1"/>
    <col min="9744" max="9990" width="9.109375" style="1"/>
    <col min="9991" max="9991" width="4.6640625" style="1" customWidth="1"/>
    <col min="9992" max="9992" width="23.88671875" style="1" bestFit="1" customWidth="1"/>
    <col min="9993" max="9993" width="11.21875" style="1" bestFit="1" customWidth="1"/>
    <col min="9994" max="9994" width="9.6640625" style="1" bestFit="1" customWidth="1"/>
    <col min="9995" max="9995" width="10.5546875" style="1" bestFit="1" customWidth="1"/>
    <col min="9996" max="9996" width="15.33203125" style="1" customWidth="1"/>
    <col min="9997" max="9998" width="9.88671875" style="1" customWidth="1"/>
    <col min="9999" max="9999" width="34.88671875" style="1" customWidth="1"/>
    <col min="10000" max="10246" width="9.109375" style="1"/>
    <col min="10247" max="10247" width="4.6640625" style="1" customWidth="1"/>
    <col min="10248" max="10248" width="23.88671875" style="1" bestFit="1" customWidth="1"/>
    <col min="10249" max="10249" width="11.21875" style="1" bestFit="1" customWidth="1"/>
    <col min="10250" max="10250" width="9.6640625" style="1" bestFit="1" customWidth="1"/>
    <col min="10251" max="10251" width="10.5546875" style="1" bestFit="1" customWidth="1"/>
    <col min="10252" max="10252" width="15.33203125" style="1" customWidth="1"/>
    <col min="10253" max="10254" width="9.88671875" style="1" customWidth="1"/>
    <col min="10255" max="10255" width="34.88671875" style="1" customWidth="1"/>
    <col min="10256" max="10502" width="9.109375" style="1"/>
    <col min="10503" max="10503" width="4.6640625" style="1" customWidth="1"/>
    <col min="10504" max="10504" width="23.88671875" style="1" bestFit="1" customWidth="1"/>
    <col min="10505" max="10505" width="11.21875" style="1" bestFit="1" customWidth="1"/>
    <col min="10506" max="10506" width="9.6640625" style="1" bestFit="1" customWidth="1"/>
    <col min="10507" max="10507" width="10.5546875" style="1" bestFit="1" customWidth="1"/>
    <col min="10508" max="10508" width="15.33203125" style="1" customWidth="1"/>
    <col min="10509" max="10510" width="9.88671875" style="1" customWidth="1"/>
    <col min="10511" max="10511" width="34.88671875" style="1" customWidth="1"/>
    <col min="10512" max="10758" width="9.109375" style="1"/>
    <col min="10759" max="10759" width="4.6640625" style="1" customWidth="1"/>
    <col min="10760" max="10760" width="23.88671875" style="1" bestFit="1" customWidth="1"/>
    <col min="10761" max="10761" width="11.21875" style="1" bestFit="1" customWidth="1"/>
    <col min="10762" max="10762" width="9.6640625" style="1" bestFit="1" customWidth="1"/>
    <col min="10763" max="10763" width="10.5546875" style="1" bestFit="1" customWidth="1"/>
    <col min="10764" max="10764" width="15.33203125" style="1" customWidth="1"/>
    <col min="10765" max="10766" width="9.88671875" style="1" customWidth="1"/>
    <col min="10767" max="10767" width="34.88671875" style="1" customWidth="1"/>
    <col min="10768" max="11014" width="9.109375" style="1"/>
    <col min="11015" max="11015" width="4.6640625" style="1" customWidth="1"/>
    <col min="11016" max="11016" width="23.88671875" style="1" bestFit="1" customWidth="1"/>
    <col min="11017" max="11017" width="11.21875" style="1" bestFit="1" customWidth="1"/>
    <col min="11018" max="11018" width="9.6640625" style="1" bestFit="1" customWidth="1"/>
    <col min="11019" max="11019" width="10.5546875" style="1" bestFit="1" customWidth="1"/>
    <col min="11020" max="11020" width="15.33203125" style="1" customWidth="1"/>
    <col min="11021" max="11022" width="9.88671875" style="1" customWidth="1"/>
    <col min="11023" max="11023" width="34.88671875" style="1" customWidth="1"/>
    <col min="11024" max="11270" width="9.109375" style="1"/>
    <col min="11271" max="11271" width="4.6640625" style="1" customWidth="1"/>
    <col min="11272" max="11272" width="23.88671875" style="1" bestFit="1" customWidth="1"/>
    <col min="11273" max="11273" width="11.21875" style="1" bestFit="1" customWidth="1"/>
    <col min="11274" max="11274" width="9.6640625" style="1" bestFit="1" customWidth="1"/>
    <col min="11275" max="11275" width="10.5546875" style="1" bestFit="1" customWidth="1"/>
    <col min="11276" max="11276" width="15.33203125" style="1" customWidth="1"/>
    <col min="11277" max="11278" width="9.88671875" style="1" customWidth="1"/>
    <col min="11279" max="11279" width="34.88671875" style="1" customWidth="1"/>
    <col min="11280" max="11526" width="9.109375" style="1"/>
    <col min="11527" max="11527" width="4.6640625" style="1" customWidth="1"/>
    <col min="11528" max="11528" width="23.88671875" style="1" bestFit="1" customWidth="1"/>
    <col min="11529" max="11529" width="11.21875" style="1" bestFit="1" customWidth="1"/>
    <col min="11530" max="11530" width="9.6640625" style="1" bestFit="1" customWidth="1"/>
    <col min="11531" max="11531" width="10.5546875" style="1" bestFit="1" customWidth="1"/>
    <col min="11532" max="11532" width="15.33203125" style="1" customWidth="1"/>
    <col min="11533" max="11534" width="9.88671875" style="1" customWidth="1"/>
    <col min="11535" max="11535" width="34.88671875" style="1" customWidth="1"/>
    <col min="11536" max="11782" width="9.109375" style="1"/>
    <col min="11783" max="11783" width="4.6640625" style="1" customWidth="1"/>
    <col min="11784" max="11784" width="23.88671875" style="1" bestFit="1" customWidth="1"/>
    <col min="11785" max="11785" width="11.21875" style="1" bestFit="1" customWidth="1"/>
    <col min="11786" max="11786" width="9.6640625" style="1" bestFit="1" customWidth="1"/>
    <col min="11787" max="11787" width="10.5546875" style="1" bestFit="1" customWidth="1"/>
    <col min="11788" max="11788" width="15.33203125" style="1" customWidth="1"/>
    <col min="11789" max="11790" width="9.88671875" style="1" customWidth="1"/>
    <col min="11791" max="11791" width="34.88671875" style="1" customWidth="1"/>
    <col min="11792" max="12038" width="9.109375" style="1"/>
    <col min="12039" max="12039" width="4.6640625" style="1" customWidth="1"/>
    <col min="12040" max="12040" width="23.88671875" style="1" bestFit="1" customWidth="1"/>
    <col min="12041" max="12041" width="11.21875" style="1" bestFit="1" customWidth="1"/>
    <col min="12042" max="12042" width="9.6640625" style="1" bestFit="1" customWidth="1"/>
    <col min="12043" max="12043" width="10.5546875" style="1" bestFit="1" customWidth="1"/>
    <col min="12044" max="12044" width="15.33203125" style="1" customWidth="1"/>
    <col min="12045" max="12046" width="9.88671875" style="1" customWidth="1"/>
    <col min="12047" max="12047" width="34.88671875" style="1" customWidth="1"/>
    <col min="12048" max="12294" width="9.109375" style="1"/>
    <col min="12295" max="12295" width="4.6640625" style="1" customWidth="1"/>
    <col min="12296" max="12296" width="23.88671875" style="1" bestFit="1" customWidth="1"/>
    <col min="12297" max="12297" width="11.21875" style="1" bestFit="1" customWidth="1"/>
    <col min="12298" max="12298" width="9.6640625" style="1" bestFit="1" customWidth="1"/>
    <col min="12299" max="12299" width="10.5546875" style="1" bestFit="1" customWidth="1"/>
    <col min="12300" max="12300" width="15.33203125" style="1" customWidth="1"/>
    <col min="12301" max="12302" width="9.88671875" style="1" customWidth="1"/>
    <col min="12303" max="12303" width="34.88671875" style="1" customWidth="1"/>
    <col min="12304" max="12550" width="9.109375" style="1"/>
    <col min="12551" max="12551" width="4.6640625" style="1" customWidth="1"/>
    <col min="12552" max="12552" width="23.88671875" style="1" bestFit="1" customWidth="1"/>
    <col min="12553" max="12553" width="11.21875" style="1" bestFit="1" customWidth="1"/>
    <col min="12554" max="12554" width="9.6640625" style="1" bestFit="1" customWidth="1"/>
    <col min="12555" max="12555" width="10.5546875" style="1" bestFit="1" customWidth="1"/>
    <col min="12556" max="12556" width="15.33203125" style="1" customWidth="1"/>
    <col min="12557" max="12558" width="9.88671875" style="1" customWidth="1"/>
    <col min="12559" max="12559" width="34.88671875" style="1" customWidth="1"/>
    <col min="12560" max="12806" width="9.109375" style="1"/>
    <col min="12807" max="12807" width="4.6640625" style="1" customWidth="1"/>
    <col min="12808" max="12808" width="23.88671875" style="1" bestFit="1" customWidth="1"/>
    <col min="12809" max="12809" width="11.21875" style="1" bestFit="1" customWidth="1"/>
    <col min="12810" max="12810" width="9.6640625" style="1" bestFit="1" customWidth="1"/>
    <col min="12811" max="12811" width="10.5546875" style="1" bestFit="1" customWidth="1"/>
    <col min="12812" max="12812" width="15.33203125" style="1" customWidth="1"/>
    <col min="12813" max="12814" width="9.88671875" style="1" customWidth="1"/>
    <col min="12815" max="12815" width="34.88671875" style="1" customWidth="1"/>
    <col min="12816" max="13062" width="9.109375" style="1"/>
    <col min="13063" max="13063" width="4.6640625" style="1" customWidth="1"/>
    <col min="13064" max="13064" width="23.88671875" style="1" bestFit="1" customWidth="1"/>
    <col min="13065" max="13065" width="11.21875" style="1" bestFit="1" customWidth="1"/>
    <col min="13066" max="13066" width="9.6640625" style="1" bestFit="1" customWidth="1"/>
    <col min="13067" max="13067" width="10.5546875" style="1" bestFit="1" customWidth="1"/>
    <col min="13068" max="13068" width="15.33203125" style="1" customWidth="1"/>
    <col min="13069" max="13070" width="9.88671875" style="1" customWidth="1"/>
    <col min="13071" max="13071" width="34.88671875" style="1" customWidth="1"/>
    <col min="13072" max="13318" width="9.109375" style="1"/>
    <col min="13319" max="13319" width="4.6640625" style="1" customWidth="1"/>
    <col min="13320" max="13320" width="23.88671875" style="1" bestFit="1" customWidth="1"/>
    <col min="13321" max="13321" width="11.21875" style="1" bestFit="1" customWidth="1"/>
    <col min="13322" max="13322" width="9.6640625" style="1" bestFit="1" customWidth="1"/>
    <col min="13323" max="13323" width="10.5546875" style="1" bestFit="1" customWidth="1"/>
    <col min="13324" max="13324" width="15.33203125" style="1" customWidth="1"/>
    <col min="13325" max="13326" width="9.88671875" style="1" customWidth="1"/>
    <col min="13327" max="13327" width="34.88671875" style="1" customWidth="1"/>
    <col min="13328" max="13574" width="9.109375" style="1"/>
    <col min="13575" max="13575" width="4.6640625" style="1" customWidth="1"/>
    <col min="13576" max="13576" width="23.88671875" style="1" bestFit="1" customWidth="1"/>
    <col min="13577" max="13577" width="11.21875" style="1" bestFit="1" customWidth="1"/>
    <col min="13578" max="13578" width="9.6640625" style="1" bestFit="1" customWidth="1"/>
    <col min="13579" max="13579" width="10.5546875" style="1" bestFit="1" customWidth="1"/>
    <col min="13580" max="13580" width="15.33203125" style="1" customWidth="1"/>
    <col min="13581" max="13582" width="9.88671875" style="1" customWidth="1"/>
    <col min="13583" max="13583" width="34.88671875" style="1" customWidth="1"/>
    <col min="13584" max="13830" width="9.109375" style="1"/>
    <col min="13831" max="13831" width="4.6640625" style="1" customWidth="1"/>
    <col min="13832" max="13832" width="23.88671875" style="1" bestFit="1" customWidth="1"/>
    <col min="13833" max="13833" width="11.21875" style="1" bestFit="1" customWidth="1"/>
    <col min="13834" max="13834" width="9.6640625" style="1" bestFit="1" customWidth="1"/>
    <col min="13835" max="13835" width="10.5546875" style="1" bestFit="1" customWidth="1"/>
    <col min="13836" max="13836" width="15.33203125" style="1" customWidth="1"/>
    <col min="13837" max="13838" width="9.88671875" style="1" customWidth="1"/>
    <col min="13839" max="13839" width="34.88671875" style="1" customWidth="1"/>
    <col min="13840" max="14086" width="9.109375" style="1"/>
    <col min="14087" max="14087" width="4.6640625" style="1" customWidth="1"/>
    <col min="14088" max="14088" width="23.88671875" style="1" bestFit="1" customWidth="1"/>
    <col min="14089" max="14089" width="11.21875" style="1" bestFit="1" customWidth="1"/>
    <col min="14090" max="14090" width="9.6640625" style="1" bestFit="1" customWidth="1"/>
    <col min="14091" max="14091" width="10.5546875" style="1" bestFit="1" customWidth="1"/>
    <col min="14092" max="14092" width="15.33203125" style="1" customWidth="1"/>
    <col min="14093" max="14094" width="9.88671875" style="1" customWidth="1"/>
    <col min="14095" max="14095" width="34.88671875" style="1" customWidth="1"/>
    <col min="14096" max="14342" width="9.109375" style="1"/>
    <col min="14343" max="14343" width="4.6640625" style="1" customWidth="1"/>
    <col min="14344" max="14344" width="23.88671875" style="1" bestFit="1" customWidth="1"/>
    <col min="14345" max="14345" width="11.21875" style="1" bestFit="1" customWidth="1"/>
    <col min="14346" max="14346" width="9.6640625" style="1" bestFit="1" customWidth="1"/>
    <col min="14347" max="14347" width="10.5546875" style="1" bestFit="1" customWidth="1"/>
    <col min="14348" max="14348" width="15.33203125" style="1" customWidth="1"/>
    <col min="14349" max="14350" width="9.88671875" style="1" customWidth="1"/>
    <col min="14351" max="14351" width="34.88671875" style="1" customWidth="1"/>
    <col min="14352" max="14598" width="9.109375" style="1"/>
    <col min="14599" max="14599" width="4.6640625" style="1" customWidth="1"/>
    <col min="14600" max="14600" width="23.88671875" style="1" bestFit="1" customWidth="1"/>
    <col min="14601" max="14601" width="11.21875" style="1" bestFit="1" customWidth="1"/>
    <col min="14602" max="14602" width="9.6640625" style="1" bestFit="1" customWidth="1"/>
    <col min="14603" max="14603" width="10.5546875" style="1" bestFit="1" customWidth="1"/>
    <col min="14604" max="14604" width="15.33203125" style="1" customWidth="1"/>
    <col min="14605" max="14606" width="9.88671875" style="1" customWidth="1"/>
    <col min="14607" max="14607" width="34.88671875" style="1" customWidth="1"/>
    <col min="14608" max="14854" width="9.109375" style="1"/>
    <col min="14855" max="14855" width="4.6640625" style="1" customWidth="1"/>
    <col min="14856" max="14856" width="23.88671875" style="1" bestFit="1" customWidth="1"/>
    <col min="14857" max="14857" width="11.21875" style="1" bestFit="1" customWidth="1"/>
    <col min="14858" max="14858" width="9.6640625" style="1" bestFit="1" customWidth="1"/>
    <col min="14859" max="14859" width="10.5546875" style="1" bestFit="1" customWidth="1"/>
    <col min="14860" max="14860" width="15.33203125" style="1" customWidth="1"/>
    <col min="14861" max="14862" width="9.88671875" style="1" customWidth="1"/>
    <col min="14863" max="14863" width="34.88671875" style="1" customWidth="1"/>
    <col min="14864" max="15110" width="9.109375" style="1"/>
    <col min="15111" max="15111" width="4.6640625" style="1" customWidth="1"/>
    <col min="15112" max="15112" width="23.88671875" style="1" bestFit="1" customWidth="1"/>
    <col min="15113" max="15113" width="11.21875" style="1" bestFit="1" customWidth="1"/>
    <col min="15114" max="15114" width="9.6640625" style="1" bestFit="1" customWidth="1"/>
    <col min="15115" max="15115" width="10.5546875" style="1" bestFit="1" customWidth="1"/>
    <col min="15116" max="15116" width="15.33203125" style="1" customWidth="1"/>
    <col min="15117" max="15118" width="9.88671875" style="1" customWidth="1"/>
    <col min="15119" max="15119" width="34.88671875" style="1" customWidth="1"/>
    <col min="15120" max="15366" width="9.109375" style="1"/>
    <col min="15367" max="15367" width="4.6640625" style="1" customWidth="1"/>
    <col min="15368" max="15368" width="23.88671875" style="1" bestFit="1" customWidth="1"/>
    <col min="15369" max="15369" width="11.21875" style="1" bestFit="1" customWidth="1"/>
    <col min="15370" max="15370" width="9.6640625" style="1" bestFit="1" customWidth="1"/>
    <col min="15371" max="15371" width="10.5546875" style="1" bestFit="1" customWidth="1"/>
    <col min="15372" max="15372" width="15.33203125" style="1" customWidth="1"/>
    <col min="15373" max="15374" width="9.88671875" style="1" customWidth="1"/>
    <col min="15375" max="15375" width="34.88671875" style="1" customWidth="1"/>
    <col min="15376" max="15622" width="9.109375" style="1"/>
    <col min="15623" max="15623" width="4.6640625" style="1" customWidth="1"/>
    <col min="15624" max="15624" width="23.88671875" style="1" bestFit="1" customWidth="1"/>
    <col min="15625" max="15625" width="11.21875" style="1" bestFit="1" customWidth="1"/>
    <col min="15626" max="15626" width="9.6640625" style="1" bestFit="1" customWidth="1"/>
    <col min="15627" max="15627" width="10.5546875" style="1" bestFit="1" customWidth="1"/>
    <col min="15628" max="15628" width="15.33203125" style="1" customWidth="1"/>
    <col min="15629" max="15630" width="9.88671875" style="1" customWidth="1"/>
    <col min="15631" max="15631" width="34.88671875" style="1" customWidth="1"/>
    <col min="15632" max="15878" width="9.109375" style="1"/>
    <col min="15879" max="15879" width="4.6640625" style="1" customWidth="1"/>
    <col min="15880" max="15880" width="23.88671875" style="1" bestFit="1" customWidth="1"/>
    <col min="15881" max="15881" width="11.21875" style="1" bestFit="1" customWidth="1"/>
    <col min="15882" max="15882" width="9.6640625" style="1" bestFit="1" customWidth="1"/>
    <col min="15883" max="15883" width="10.5546875" style="1" bestFit="1" customWidth="1"/>
    <col min="15884" max="15884" width="15.33203125" style="1" customWidth="1"/>
    <col min="15885" max="15886" width="9.88671875" style="1" customWidth="1"/>
    <col min="15887" max="15887" width="34.88671875" style="1" customWidth="1"/>
    <col min="15888" max="16134" width="9.109375" style="1"/>
    <col min="16135" max="16135" width="4.6640625" style="1" customWidth="1"/>
    <col min="16136" max="16136" width="23.88671875" style="1" bestFit="1" customWidth="1"/>
    <col min="16137" max="16137" width="11.21875" style="1" bestFit="1" customWidth="1"/>
    <col min="16138" max="16138" width="9.6640625" style="1" bestFit="1" customWidth="1"/>
    <col min="16139" max="16139" width="10.5546875" style="1" bestFit="1" customWidth="1"/>
    <col min="16140" max="16140" width="15.33203125" style="1" customWidth="1"/>
    <col min="16141" max="16142" width="9.88671875" style="1" customWidth="1"/>
    <col min="16143" max="16143" width="34.88671875" style="1" customWidth="1"/>
    <col min="16144" max="16384" width="9.109375" style="1"/>
  </cols>
  <sheetData>
    <row r="1" spans="1:18" ht="15.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ht="15.6" x14ac:dyDescent="0.3">
      <c r="B2" s="3" t="s">
        <v>1</v>
      </c>
      <c r="H2" s="4"/>
    </row>
    <row r="4" spans="1:18" ht="15.6" x14ac:dyDescent="0.3">
      <c r="B4" s="6" t="s">
        <v>436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>
        <f ca="1">TODAY()</f>
        <v>42794</v>
      </c>
    </row>
    <row r="5" spans="1:18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ht="124.2" x14ac:dyDescent="0.3">
      <c r="B6" s="10" t="s">
        <v>2</v>
      </c>
      <c r="C6" s="10" t="s">
        <v>3</v>
      </c>
      <c r="D6" s="10" t="s">
        <v>4</v>
      </c>
      <c r="E6" s="11" t="s">
        <v>5</v>
      </c>
      <c r="F6" s="11" t="s">
        <v>6</v>
      </c>
      <c r="G6" s="12">
        <v>42735</v>
      </c>
      <c r="H6" s="10" t="s">
        <v>7</v>
      </c>
      <c r="I6" s="10" t="s">
        <v>8</v>
      </c>
      <c r="J6" s="13" t="s">
        <v>9</v>
      </c>
      <c r="K6" s="13" t="s">
        <v>10</v>
      </c>
      <c r="L6" s="14" t="s">
        <v>11</v>
      </c>
      <c r="M6" s="14" t="s">
        <v>12</v>
      </c>
      <c r="N6" s="14" t="s">
        <v>13</v>
      </c>
      <c r="O6" s="14" t="s">
        <v>14</v>
      </c>
      <c r="P6" s="15" t="s">
        <v>15</v>
      </c>
      <c r="Q6" s="15" t="s">
        <v>16</v>
      </c>
      <c r="R6" s="15" t="s">
        <v>17</v>
      </c>
    </row>
    <row r="7" spans="1:18" ht="18" x14ac:dyDescent="0.35">
      <c r="A7" s="1">
        <v>73</v>
      </c>
      <c r="B7" s="16">
        <v>1</v>
      </c>
      <c r="C7" s="16" t="s">
        <v>18</v>
      </c>
      <c r="D7" s="17">
        <v>28370</v>
      </c>
      <c r="E7" s="18">
        <v>1</v>
      </c>
      <c r="F7" s="18">
        <v>1</v>
      </c>
      <c r="G7" s="18">
        <v>1</v>
      </c>
      <c r="H7" s="18"/>
      <c r="I7" s="18"/>
      <c r="J7" s="18" t="s">
        <v>19</v>
      </c>
      <c r="K7" s="18" t="s">
        <v>20</v>
      </c>
      <c r="L7" s="18" t="s">
        <v>21</v>
      </c>
      <c r="M7" s="18" t="s">
        <v>22</v>
      </c>
      <c r="N7" s="18" t="s">
        <v>22</v>
      </c>
      <c r="O7" s="19" t="s">
        <v>21</v>
      </c>
      <c r="P7" s="20">
        <f t="shared" ref="P7:P70" ca="1" si="0">(DAYS360(D7,$P$4)/30)/12</f>
        <v>39.488888888888887</v>
      </c>
      <c r="Q7" s="16">
        <v>52340301</v>
      </c>
      <c r="R7" s="15" t="s">
        <v>23</v>
      </c>
    </row>
    <row r="8" spans="1:18" ht="18" x14ac:dyDescent="0.35">
      <c r="A8" s="1">
        <v>74</v>
      </c>
      <c r="B8" s="16">
        <v>2</v>
      </c>
      <c r="C8" s="16" t="s">
        <v>24</v>
      </c>
      <c r="D8" s="17">
        <v>28658</v>
      </c>
      <c r="E8" s="18">
        <v>1</v>
      </c>
      <c r="F8" s="18">
        <v>1</v>
      </c>
      <c r="G8" s="18">
        <v>1</v>
      </c>
      <c r="H8" s="18"/>
      <c r="I8" s="18"/>
      <c r="J8" s="18" t="s">
        <v>19</v>
      </c>
      <c r="K8" s="18" t="s">
        <v>20</v>
      </c>
      <c r="L8" s="18" t="s">
        <v>21</v>
      </c>
      <c r="M8" s="18" t="s">
        <v>22</v>
      </c>
      <c r="N8" s="18" t="s">
        <v>22</v>
      </c>
      <c r="O8" s="19" t="s">
        <v>21</v>
      </c>
      <c r="P8" s="20">
        <f t="shared" ca="1" si="0"/>
        <v>38.697222222222223</v>
      </c>
      <c r="Q8" s="16">
        <v>52340301</v>
      </c>
      <c r="R8" s="15" t="s">
        <v>23</v>
      </c>
    </row>
    <row r="9" spans="1:18" ht="18" x14ac:dyDescent="0.35">
      <c r="A9" s="1">
        <v>75</v>
      </c>
      <c r="B9" s="16">
        <v>3</v>
      </c>
      <c r="C9" s="16" t="s">
        <v>25</v>
      </c>
      <c r="D9" s="17">
        <v>29933</v>
      </c>
      <c r="E9" s="18">
        <v>1</v>
      </c>
      <c r="F9" s="18">
        <v>1</v>
      </c>
      <c r="G9" s="18">
        <v>1</v>
      </c>
      <c r="H9" s="18"/>
      <c r="I9" s="18"/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22</v>
      </c>
      <c r="O9" s="19" t="s">
        <v>21</v>
      </c>
      <c r="P9" s="20">
        <f t="shared" ca="1" si="0"/>
        <v>35.208333333333336</v>
      </c>
      <c r="Q9" s="16">
        <v>52340301</v>
      </c>
      <c r="R9" s="15" t="s">
        <v>23</v>
      </c>
    </row>
    <row r="10" spans="1:18" ht="18" x14ac:dyDescent="0.35">
      <c r="A10" s="1">
        <v>76</v>
      </c>
      <c r="B10" s="16">
        <v>4</v>
      </c>
      <c r="C10" s="16" t="s">
        <v>26</v>
      </c>
      <c r="D10" s="17">
        <v>28623</v>
      </c>
      <c r="E10" s="18">
        <v>1</v>
      </c>
      <c r="F10" s="18">
        <v>1</v>
      </c>
      <c r="G10" s="18">
        <v>1</v>
      </c>
      <c r="H10" s="18"/>
      <c r="I10" s="18">
        <v>1</v>
      </c>
      <c r="J10" s="18" t="s">
        <v>19</v>
      </c>
      <c r="K10" s="18" t="s">
        <v>20</v>
      </c>
      <c r="L10" s="18" t="s">
        <v>21</v>
      </c>
      <c r="M10" s="18" t="s">
        <v>22</v>
      </c>
      <c r="N10" s="18" t="s">
        <v>22</v>
      </c>
      <c r="O10" s="19" t="s">
        <v>21</v>
      </c>
      <c r="P10" s="20">
        <f t="shared" ca="1" si="0"/>
        <v>38.791666666666664</v>
      </c>
      <c r="Q10" s="16">
        <v>52340301</v>
      </c>
      <c r="R10" s="15" t="s">
        <v>23</v>
      </c>
    </row>
    <row r="11" spans="1:18" ht="18" x14ac:dyDescent="0.35">
      <c r="A11" s="1">
        <v>77</v>
      </c>
      <c r="B11" s="16">
        <v>5</v>
      </c>
      <c r="C11" s="16" t="s">
        <v>27</v>
      </c>
      <c r="D11" s="17">
        <v>29182</v>
      </c>
      <c r="E11" s="18">
        <v>1</v>
      </c>
      <c r="F11" s="18">
        <v>1</v>
      </c>
      <c r="G11" s="18">
        <v>1</v>
      </c>
      <c r="H11" s="18"/>
      <c r="I11" s="18">
        <v>1</v>
      </c>
      <c r="J11" s="18" t="s">
        <v>19</v>
      </c>
      <c r="K11" s="18" t="s">
        <v>28</v>
      </c>
      <c r="L11" s="18" t="s">
        <v>29</v>
      </c>
      <c r="M11" s="18" t="s">
        <v>22</v>
      </c>
      <c r="N11" s="18" t="s">
        <v>22</v>
      </c>
      <c r="O11" s="19" t="s">
        <v>21</v>
      </c>
      <c r="P11" s="20">
        <f t="shared" ca="1" si="0"/>
        <v>37.263888888888893</v>
      </c>
      <c r="Q11" s="16">
        <v>52340301</v>
      </c>
      <c r="R11" s="15" t="s">
        <v>23</v>
      </c>
    </row>
    <row r="12" spans="1:18" ht="18" x14ac:dyDescent="0.35">
      <c r="A12" s="1">
        <v>78</v>
      </c>
      <c r="B12" s="16">
        <v>6</v>
      </c>
      <c r="C12" s="16" t="s">
        <v>30</v>
      </c>
      <c r="D12" s="17">
        <v>29717</v>
      </c>
      <c r="E12" s="18">
        <v>1</v>
      </c>
      <c r="F12" s="18">
        <v>1</v>
      </c>
      <c r="G12" s="18">
        <v>1</v>
      </c>
      <c r="H12" s="18"/>
      <c r="I12" s="18"/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22</v>
      </c>
      <c r="O12" s="19" t="s">
        <v>21</v>
      </c>
      <c r="P12" s="20">
        <f t="shared" ca="1" si="0"/>
        <v>35.797222222222224</v>
      </c>
      <c r="Q12" s="16">
        <v>52340301</v>
      </c>
      <c r="R12" s="15" t="s">
        <v>23</v>
      </c>
    </row>
    <row r="13" spans="1:18" ht="18" x14ac:dyDescent="0.35">
      <c r="A13" s="1">
        <v>79</v>
      </c>
      <c r="B13" s="16">
        <v>7</v>
      </c>
      <c r="C13" s="16" t="s">
        <v>31</v>
      </c>
      <c r="D13" s="17">
        <v>29822</v>
      </c>
      <c r="E13" s="18">
        <v>1</v>
      </c>
      <c r="F13" s="18">
        <v>1</v>
      </c>
      <c r="G13" s="18">
        <v>1</v>
      </c>
      <c r="H13" s="18"/>
      <c r="I13" s="18"/>
      <c r="J13" s="18" t="s">
        <v>19</v>
      </c>
      <c r="K13" s="18" t="s">
        <v>20</v>
      </c>
      <c r="L13" s="18" t="s">
        <v>21</v>
      </c>
      <c r="M13" s="18" t="s">
        <v>22</v>
      </c>
      <c r="N13" s="18" t="s">
        <v>22</v>
      </c>
      <c r="O13" s="19" t="s">
        <v>21</v>
      </c>
      <c r="P13" s="20">
        <f t="shared" ca="1" si="0"/>
        <v>35.511111111111113</v>
      </c>
      <c r="Q13" s="16">
        <v>52340301</v>
      </c>
      <c r="R13" s="15" t="s">
        <v>23</v>
      </c>
    </row>
    <row r="14" spans="1:18" ht="18" x14ac:dyDescent="0.35">
      <c r="A14" s="1">
        <v>80</v>
      </c>
      <c r="B14" s="16">
        <v>8</v>
      </c>
      <c r="C14" s="16" t="s">
        <v>32</v>
      </c>
      <c r="D14" s="21">
        <v>16689</v>
      </c>
      <c r="E14" s="18">
        <v>1</v>
      </c>
      <c r="F14" s="18">
        <v>1</v>
      </c>
      <c r="G14" s="18">
        <v>1</v>
      </c>
      <c r="H14" s="18">
        <v>3</v>
      </c>
      <c r="I14" s="18">
        <v>1</v>
      </c>
      <c r="J14" s="18" t="s">
        <v>33</v>
      </c>
      <c r="K14" s="18" t="s">
        <v>28</v>
      </c>
      <c r="L14" s="18" t="s">
        <v>34</v>
      </c>
      <c r="M14" s="18"/>
      <c r="N14" s="18" t="s">
        <v>22</v>
      </c>
      <c r="O14" s="19" t="s">
        <v>21</v>
      </c>
      <c r="P14" s="20">
        <f t="shared" ca="1" si="0"/>
        <v>71.469444444444449</v>
      </c>
      <c r="Q14" s="16">
        <v>52340301</v>
      </c>
      <c r="R14" s="15" t="s">
        <v>23</v>
      </c>
    </row>
    <row r="15" spans="1:18" ht="18" x14ac:dyDescent="0.35">
      <c r="A15" s="1">
        <v>81</v>
      </c>
      <c r="B15" s="16">
        <v>9</v>
      </c>
      <c r="C15" s="16" t="s">
        <v>35</v>
      </c>
      <c r="D15" s="21">
        <v>17030</v>
      </c>
      <c r="E15" s="18">
        <v>1</v>
      </c>
      <c r="F15" s="18">
        <v>1</v>
      </c>
      <c r="G15" s="18">
        <v>1</v>
      </c>
      <c r="H15" s="18">
        <v>3</v>
      </c>
      <c r="I15" s="18">
        <v>1</v>
      </c>
      <c r="J15" s="18" t="s">
        <v>36</v>
      </c>
      <c r="K15" s="18" t="s">
        <v>28</v>
      </c>
      <c r="L15" s="18" t="s">
        <v>34</v>
      </c>
      <c r="M15" s="18"/>
      <c r="N15" s="18" t="s">
        <v>22</v>
      </c>
      <c r="O15" s="19" t="s">
        <v>21</v>
      </c>
      <c r="P15" s="20">
        <f t="shared" ca="1" si="0"/>
        <v>70.533333333333331</v>
      </c>
      <c r="Q15" s="16">
        <v>52340301</v>
      </c>
      <c r="R15" s="15" t="s">
        <v>23</v>
      </c>
    </row>
    <row r="16" spans="1:18" ht="18" x14ac:dyDescent="0.35">
      <c r="A16" s="1">
        <v>82</v>
      </c>
      <c r="B16" s="16">
        <v>10</v>
      </c>
      <c r="C16" s="16" t="s">
        <v>37</v>
      </c>
      <c r="D16" s="21">
        <v>17231</v>
      </c>
      <c r="E16" s="18">
        <v>1</v>
      </c>
      <c r="F16" s="18">
        <v>1</v>
      </c>
      <c r="G16" s="18">
        <v>1</v>
      </c>
      <c r="H16" s="18">
        <v>3</v>
      </c>
      <c r="I16" s="18">
        <v>1</v>
      </c>
      <c r="J16" s="18" t="s">
        <v>36</v>
      </c>
      <c r="K16" s="18" t="s">
        <v>28</v>
      </c>
      <c r="L16" s="18" t="s">
        <v>34</v>
      </c>
      <c r="M16" s="18"/>
      <c r="N16" s="18" t="s">
        <v>22</v>
      </c>
      <c r="O16" s="19" t="s">
        <v>21</v>
      </c>
      <c r="P16" s="20">
        <f t="shared" ca="1" si="0"/>
        <v>69.980555555555554</v>
      </c>
      <c r="Q16" s="16">
        <v>52340301</v>
      </c>
      <c r="R16" s="15" t="s">
        <v>23</v>
      </c>
    </row>
    <row r="17" spans="1:18" ht="18" x14ac:dyDescent="0.35">
      <c r="A17" s="1">
        <v>83</v>
      </c>
      <c r="B17" s="16">
        <v>11</v>
      </c>
      <c r="C17" s="16" t="s">
        <v>38</v>
      </c>
      <c r="D17" s="17">
        <v>19088</v>
      </c>
      <c r="E17" s="18">
        <v>1</v>
      </c>
      <c r="F17" s="18">
        <v>1</v>
      </c>
      <c r="G17" s="18">
        <v>1</v>
      </c>
      <c r="H17" s="18">
        <v>3</v>
      </c>
      <c r="I17" s="18"/>
      <c r="J17" s="18" t="s">
        <v>36</v>
      </c>
      <c r="K17" s="18" t="s">
        <v>28</v>
      </c>
      <c r="L17" s="18" t="s">
        <v>39</v>
      </c>
      <c r="M17" s="18" t="s">
        <v>22</v>
      </c>
      <c r="N17" s="18" t="s">
        <v>22</v>
      </c>
      <c r="O17" s="19" t="s">
        <v>21</v>
      </c>
      <c r="P17" s="20">
        <f t="shared" ca="1" si="0"/>
        <v>64.899999999999991</v>
      </c>
      <c r="Q17" s="16">
        <v>52340301</v>
      </c>
      <c r="R17" s="15" t="s">
        <v>23</v>
      </c>
    </row>
    <row r="18" spans="1:18" ht="18" x14ac:dyDescent="0.35">
      <c r="A18" s="1">
        <v>84</v>
      </c>
      <c r="B18" s="16">
        <v>12</v>
      </c>
      <c r="C18" s="22" t="s">
        <v>40</v>
      </c>
      <c r="D18" s="17">
        <v>29123</v>
      </c>
      <c r="E18" s="18">
        <v>1</v>
      </c>
      <c r="F18" s="18">
        <v>1</v>
      </c>
      <c r="G18" s="18">
        <v>1</v>
      </c>
      <c r="H18" s="18"/>
      <c r="I18" s="18"/>
      <c r="J18" s="18" t="s">
        <v>19</v>
      </c>
      <c r="K18" s="18" t="s">
        <v>20</v>
      </c>
      <c r="L18" s="18" t="s">
        <v>39</v>
      </c>
      <c r="M18" s="18" t="s">
        <v>22</v>
      </c>
      <c r="N18" s="18" t="s">
        <v>22</v>
      </c>
      <c r="O18" s="19" t="s">
        <v>21</v>
      </c>
      <c r="P18" s="20">
        <f t="shared" ca="1" si="0"/>
        <v>37.425000000000004</v>
      </c>
      <c r="Q18" s="16">
        <v>52340301</v>
      </c>
      <c r="R18" s="15" t="s">
        <v>23</v>
      </c>
    </row>
    <row r="19" spans="1:18" ht="18" x14ac:dyDescent="0.35">
      <c r="A19" s="1">
        <v>85</v>
      </c>
      <c r="B19" s="16">
        <v>13</v>
      </c>
      <c r="C19" s="22" t="s">
        <v>41</v>
      </c>
      <c r="D19" s="17">
        <v>30285</v>
      </c>
      <c r="E19" s="18">
        <v>1</v>
      </c>
      <c r="F19" s="18">
        <v>1</v>
      </c>
      <c r="G19" s="18">
        <v>1</v>
      </c>
      <c r="H19" s="18"/>
      <c r="I19" s="18"/>
      <c r="J19" s="18" t="s">
        <v>19</v>
      </c>
      <c r="K19" s="18" t="s">
        <v>20</v>
      </c>
      <c r="L19" s="18" t="s">
        <v>42</v>
      </c>
      <c r="M19" s="18" t="s">
        <v>22</v>
      </c>
      <c r="N19" s="18" t="s">
        <v>22</v>
      </c>
      <c r="O19" s="19" t="s">
        <v>21</v>
      </c>
      <c r="P19" s="20">
        <f t="shared" ca="1" si="0"/>
        <v>34.244444444444447</v>
      </c>
      <c r="Q19" s="16">
        <v>52340301</v>
      </c>
      <c r="R19" s="15" t="s">
        <v>23</v>
      </c>
    </row>
    <row r="20" spans="1:18" ht="18" x14ac:dyDescent="0.35">
      <c r="A20" s="1">
        <v>91</v>
      </c>
      <c r="B20" s="16">
        <v>14</v>
      </c>
      <c r="C20" s="16" t="s">
        <v>43</v>
      </c>
      <c r="D20" s="21">
        <v>17600</v>
      </c>
      <c r="E20" s="18">
        <v>1</v>
      </c>
      <c r="F20" s="18">
        <v>1</v>
      </c>
      <c r="G20" s="18">
        <v>1</v>
      </c>
      <c r="H20" s="18">
        <v>3</v>
      </c>
      <c r="I20" s="18">
        <v>1</v>
      </c>
      <c r="J20" s="18" t="s">
        <v>19</v>
      </c>
      <c r="K20" s="18" t="s">
        <v>28</v>
      </c>
      <c r="L20" s="18" t="s">
        <v>29</v>
      </c>
      <c r="M20" s="18"/>
      <c r="N20" s="18" t="s">
        <v>22</v>
      </c>
      <c r="O20" s="19" t="s">
        <v>21</v>
      </c>
      <c r="P20" s="20">
        <f t="shared" ca="1" si="0"/>
        <v>68.972222222222214</v>
      </c>
      <c r="Q20" s="16">
        <v>52340301</v>
      </c>
      <c r="R20" s="15" t="s">
        <v>23</v>
      </c>
    </row>
    <row r="21" spans="1:18" ht="18" x14ac:dyDescent="0.35">
      <c r="A21" s="1">
        <v>92</v>
      </c>
      <c r="B21" s="16">
        <v>15</v>
      </c>
      <c r="C21" s="16" t="s">
        <v>44</v>
      </c>
      <c r="D21" s="21">
        <v>17490</v>
      </c>
      <c r="E21" s="18">
        <v>1</v>
      </c>
      <c r="F21" s="18">
        <v>1</v>
      </c>
      <c r="G21" s="18">
        <v>1</v>
      </c>
      <c r="H21" s="18">
        <v>3</v>
      </c>
      <c r="I21" s="18">
        <v>1</v>
      </c>
      <c r="J21" s="18" t="s">
        <v>19</v>
      </c>
      <c r="K21" s="18" t="s">
        <v>28</v>
      </c>
      <c r="L21" s="18" t="s">
        <v>39</v>
      </c>
      <c r="M21" s="18"/>
      <c r="N21" s="18" t="s">
        <v>22</v>
      </c>
      <c r="O21" s="19" t="s">
        <v>21</v>
      </c>
      <c r="P21" s="20">
        <f t="shared" ca="1" si="0"/>
        <v>69.274999999999991</v>
      </c>
      <c r="Q21" s="16">
        <v>52340301</v>
      </c>
      <c r="R21" s="15" t="s">
        <v>23</v>
      </c>
    </row>
    <row r="22" spans="1:18" ht="18" x14ac:dyDescent="0.35">
      <c r="A22" s="1">
        <v>186</v>
      </c>
      <c r="B22" s="16">
        <v>16</v>
      </c>
      <c r="C22" s="22" t="s">
        <v>45</v>
      </c>
      <c r="D22" s="21">
        <v>18539</v>
      </c>
      <c r="E22" s="18">
        <v>1</v>
      </c>
      <c r="F22" s="18">
        <v>1</v>
      </c>
      <c r="G22" s="18">
        <v>1</v>
      </c>
      <c r="H22" s="18">
        <v>3</v>
      </c>
      <c r="I22" s="18"/>
      <c r="J22" s="18" t="s">
        <v>36</v>
      </c>
      <c r="K22" s="18" t="s">
        <v>28</v>
      </c>
      <c r="L22" s="18" t="s">
        <v>39</v>
      </c>
      <c r="M22" s="18"/>
      <c r="N22" s="18" t="s">
        <v>22</v>
      </c>
      <c r="O22" s="23" t="s">
        <v>21</v>
      </c>
      <c r="P22" s="20">
        <f t="shared" ca="1" si="0"/>
        <v>66.402777777777786</v>
      </c>
      <c r="Q22" s="16">
        <v>52340301</v>
      </c>
      <c r="R22" s="15" t="s">
        <v>23</v>
      </c>
    </row>
    <row r="23" spans="1:18" ht="18" x14ac:dyDescent="0.35">
      <c r="A23" s="1">
        <v>187</v>
      </c>
      <c r="B23" s="16">
        <v>17</v>
      </c>
      <c r="C23" s="16" t="s">
        <v>46</v>
      </c>
      <c r="D23" s="21">
        <v>15969</v>
      </c>
      <c r="E23" s="18">
        <v>1</v>
      </c>
      <c r="F23" s="18">
        <v>1</v>
      </c>
      <c r="G23" s="18">
        <v>1</v>
      </c>
      <c r="H23" s="18">
        <v>3</v>
      </c>
      <c r="I23" s="18">
        <v>1</v>
      </c>
      <c r="J23" s="18" t="s">
        <v>19</v>
      </c>
      <c r="K23" s="18" t="s">
        <v>28</v>
      </c>
      <c r="L23" s="18" t="s">
        <v>47</v>
      </c>
      <c r="M23" s="18"/>
      <c r="N23" s="18" t="s">
        <v>22</v>
      </c>
      <c r="O23" s="23" t="s">
        <v>21</v>
      </c>
      <c r="P23" s="20">
        <f t="shared" ca="1" si="0"/>
        <v>73.438888888888883</v>
      </c>
      <c r="Q23" s="16">
        <v>52340301</v>
      </c>
      <c r="R23" s="15" t="s">
        <v>23</v>
      </c>
    </row>
    <row r="24" spans="1:18" ht="18" x14ac:dyDescent="0.35">
      <c r="A24" s="1">
        <v>188</v>
      </c>
      <c r="B24" s="16">
        <v>18</v>
      </c>
      <c r="C24" s="16" t="s">
        <v>48</v>
      </c>
      <c r="D24" s="17">
        <v>28638</v>
      </c>
      <c r="E24" s="18">
        <v>1</v>
      </c>
      <c r="F24" s="18">
        <v>1</v>
      </c>
      <c r="G24" s="18">
        <v>1</v>
      </c>
      <c r="H24" s="18">
        <v>2</v>
      </c>
      <c r="I24" s="18"/>
      <c r="J24" s="18" t="s">
        <v>49</v>
      </c>
      <c r="K24" s="18" t="s">
        <v>20</v>
      </c>
      <c r="L24" s="18" t="s">
        <v>21</v>
      </c>
      <c r="M24" s="18" t="s">
        <v>22</v>
      </c>
      <c r="N24" s="18"/>
      <c r="O24" s="24" t="s">
        <v>50</v>
      </c>
      <c r="P24" s="20">
        <f t="shared" ca="1" si="0"/>
        <v>38.75</v>
      </c>
      <c r="Q24" s="16">
        <v>51340301</v>
      </c>
      <c r="R24" s="15" t="s">
        <v>23</v>
      </c>
    </row>
    <row r="25" spans="1:18" ht="18" x14ac:dyDescent="0.35">
      <c r="A25" s="1">
        <v>189</v>
      </c>
      <c r="B25" s="16">
        <v>19</v>
      </c>
      <c r="C25" s="16" t="s">
        <v>51</v>
      </c>
      <c r="D25" s="17">
        <v>27139</v>
      </c>
      <c r="E25" s="18">
        <v>1</v>
      </c>
      <c r="F25" s="18">
        <v>1</v>
      </c>
      <c r="G25" s="18">
        <v>1</v>
      </c>
      <c r="H25" s="18">
        <v>1</v>
      </c>
      <c r="I25" s="18"/>
      <c r="J25" s="18"/>
      <c r="K25" s="18" t="s">
        <v>20</v>
      </c>
      <c r="L25" s="18" t="s">
        <v>21</v>
      </c>
      <c r="M25" s="18" t="s">
        <v>22</v>
      </c>
      <c r="N25" s="18"/>
      <c r="O25" s="24" t="s">
        <v>50</v>
      </c>
      <c r="P25" s="20">
        <f t="shared" ca="1" si="0"/>
        <v>42.855555555555554</v>
      </c>
      <c r="Q25" s="16">
        <v>51340301</v>
      </c>
      <c r="R25" s="15" t="s">
        <v>23</v>
      </c>
    </row>
    <row r="26" spans="1:18" ht="18" x14ac:dyDescent="0.35">
      <c r="A26" s="1">
        <v>190</v>
      </c>
      <c r="B26" s="16">
        <v>20</v>
      </c>
      <c r="C26" s="16" t="s">
        <v>52</v>
      </c>
      <c r="D26" s="17">
        <v>28020</v>
      </c>
      <c r="E26" s="18">
        <v>1</v>
      </c>
      <c r="F26" s="18">
        <v>1</v>
      </c>
      <c r="G26" s="18">
        <v>1</v>
      </c>
      <c r="H26" s="18"/>
      <c r="I26" s="18"/>
      <c r="J26" s="18" t="s">
        <v>19</v>
      </c>
      <c r="K26" s="18" t="s">
        <v>20</v>
      </c>
      <c r="L26" s="18" t="s">
        <v>39</v>
      </c>
      <c r="M26" s="18" t="s">
        <v>22</v>
      </c>
      <c r="N26" s="18" t="s">
        <v>22</v>
      </c>
      <c r="O26" s="23" t="s">
        <v>53</v>
      </c>
      <c r="P26" s="20">
        <f t="shared" ca="1" si="0"/>
        <v>40.447222222222223</v>
      </c>
      <c r="Q26" s="16">
        <v>52340103</v>
      </c>
      <c r="R26" s="15" t="s">
        <v>23</v>
      </c>
    </row>
    <row r="27" spans="1:18" ht="18" x14ac:dyDescent="0.35">
      <c r="A27" s="1">
        <v>191</v>
      </c>
      <c r="B27" s="16">
        <v>21</v>
      </c>
      <c r="C27" s="16" t="s">
        <v>54</v>
      </c>
      <c r="D27" s="17">
        <v>30352</v>
      </c>
      <c r="E27" s="18">
        <v>1</v>
      </c>
      <c r="F27" s="18">
        <v>1</v>
      </c>
      <c r="G27" s="18">
        <v>1</v>
      </c>
      <c r="H27" s="18"/>
      <c r="I27" s="18"/>
      <c r="J27" s="18" t="s">
        <v>19</v>
      </c>
      <c r="K27" s="18" t="s">
        <v>20</v>
      </c>
      <c r="L27" s="18" t="s">
        <v>55</v>
      </c>
      <c r="M27" s="18" t="s">
        <v>22</v>
      </c>
      <c r="N27" s="18" t="s">
        <v>22</v>
      </c>
      <c r="O27" s="23" t="s">
        <v>53</v>
      </c>
      <c r="P27" s="20">
        <f t="shared" ca="1" si="0"/>
        <v>34.06388888888889</v>
      </c>
      <c r="Q27" s="16">
        <v>52340103</v>
      </c>
      <c r="R27" s="15" t="s">
        <v>23</v>
      </c>
    </row>
    <row r="28" spans="1:18" ht="18" x14ac:dyDescent="0.35">
      <c r="A28" s="1">
        <v>192</v>
      </c>
      <c r="B28" s="16">
        <v>22</v>
      </c>
      <c r="C28" s="16" t="s">
        <v>56</v>
      </c>
      <c r="D28" s="21">
        <v>18071</v>
      </c>
      <c r="E28" s="18">
        <v>1</v>
      </c>
      <c r="F28" s="18">
        <v>1</v>
      </c>
      <c r="G28" s="18">
        <v>1</v>
      </c>
      <c r="H28" s="18">
        <v>3</v>
      </c>
      <c r="I28" s="18">
        <v>1</v>
      </c>
      <c r="J28" s="18" t="s">
        <v>19</v>
      </c>
      <c r="K28" s="18" t="s">
        <v>28</v>
      </c>
      <c r="L28" s="18" t="s">
        <v>57</v>
      </c>
      <c r="M28" s="18" t="s">
        <v>22</v>
      </c>
      <c r="N28" s="18" t="s">
        <v>22</v>
      </c>
      <c r="O28" s="23" t="s">
        <v>53</v>
      </c>
      <c r="P28" s="20">
        <f t="shared" ca="1" si="0"/>
        <v>67.683333333333337</v>
      </c>
      <c r="Q28" s="16">
        <v>52340103</v>
      </c>
      <c r="R28" s="15" t="s">
        <v>23</v>
      </c>
    </row>
    <row r="29" spans="1:18" ht="18" x14ac:dyDescent="0.35">
      <c r="A29" s="1">
        <v>194</v>
      </c>
      <c r="B29" s="16">
        <v>23</v>
      </c>
      <c r="C29" s="16" t="s">
        <v>58</v>
      </c>
      <c r="D29" s="17">
        <v>29773</v>
      </c>
      <c r="E29" s="18">
        <v>1</v>
      </c>
      <c r="F29" s="18">
        <v>1</v>
      </c>
      <c r="G29" s="18">
        <v>1</v>
      </c>
      <c r="H29" s="18"/>
      <c r="I29" s="18"/>
      <c r="J29" s="18" t="s">
        <v>19</v>
      </c>
      <c r="K29" s="18" t="s">
        <v>20</v>
      </c>
      <c r="L29" s="18" t="s">
        <v>42</v>
      </c>
      <c r="M29" s="18" t="s">
        <v>22</v>
      </c>
      <c r="N29" s="18" t="s">
        <v>22</v>
      </c>
      <c r="O29" s="23" t="s">
        <v>53</v>
      </c>
      <c r="P29" s="20">
        <f t="shared" ca="1" si="0"/>
        <v>35.644444444444446</v>
      </c>
      <c r="Q29" s="16">
        <v>52340103</v>
      </c>
      <c r="R29" s="15" t="s">
        <v>23</v>
      </c>
    </row>
    <row r="30" spans="1:18" ht="18" x14ac:dyDescent="0.35">
      <c r="A30" s="1">
        <v>195</v>
      </c>
      <c r="B30" s="16">
        <v>24</v>
      </c>
      <c r="C30" s="16" t="s">
        <v>59</v>
      </c>
      <c r="D30" s="21">
        <v>18566</v>
      </c>
      <c r="E30" s="18">
        <v>1</v>
      </c>
      <c r="F30" s="18">
        <v>1</v>
      </c>
      <c r="G30" s="18">
        <v>1</v>
      </c>
      <c r="H30" s="18">
        <v>3</v>
      </c>
      <c r="I30" s="18">
        <v>1</v>
      </c>
      <c r="J30" s="18" t="s">
        <v>19</v>
      </c>
      <c r="K30" s="18" t="s">
        <v>28</v>
      </c>
      <c r="L30" s="18" t="s">
        <v>39</v>
      </c>
      <c r="M30" s="18"/>
      <c r="N30" s="18" t="s">
        <v>22</v>
      </c>
      <c r="O30" s="23" t="s">
        <v>53</v>
      </c>
      <c r="P30" s="20">
        <f t="shared" ca="1" si="0"/>
        <v>66.327777777777769</v>
      </c>
      <c r="Q30" s="16">
        <v>52340103</v>
      </c>
      <c r="R30" s="15" t="s">
        <v>23</v>
      </c>
    </row>
    <row r="31" spans="1:18" ht="18" x14ac:dyDescent="0.35">
      <c r="A31" s="1">
        <v>196</v>
      </c>
      <c r="B31" s="16">
        <v>25</v>
      </c>
      <c r="C31" s="16" t="s">
        <v>60</v>
      </c>
      <c r="D31" s="21">
        <v>19030</v>
      </c>
      <c r="E31" s="18">
        <v>1</v>
      </c>
      <c r="F31" s="18">
        <v>1</v>
      </c>
      <c r="G31" s="18">
        <v>1</v>
      </c>
      <c r="H31" s="18">
        <v>3</v>
      </c>
      <c r="I31" s="18">
        <v>1</v>
      </c>
      <c r="J31" s="18" t="s">
        <v>19</v>
      </c>
      <c r="K31" s="18" t="s">
        <v>28</v>
      </c>
      <c r="L31" s="18" t="s">
        <v>39</v>
      </c>
      <c r="M31" s="18"/>
      <c r="N31" s="18" t="s">
        <v>22</v>
      </c>
      <c r="O31" s="23" t="s">
        <v>53</v>
      </c>
      <c r="P31" s="20">
        <f t="shared" ca="1" si="0"/>
        <v>65.061111111111117</v>
      </c>
      <c r="Q31" s="16">
        <v>52340103</v>
      </c>
      <c r="R31" s="15" t="s">
        <v>23</v>
      </c>
    </row>
    <row r="32" spans="1:18" ht="18" x14ac:dyDescent="0.35">
      <c r="A32" s="1">
        <v>197</v>
      </c>
      <c r="B32" s="16">
        <v>26</v>
      </c>
      <c r="C32" s="16" t="s">
        <v>61</v>
      </c>
      <c r="D32" s="21">
        <v>17907</v>
      </c>
      <c r="E32" s="18">
        <v>1</v>
      </c>
      <c r="F32" s="18">
        <v>1</v>
      </c>
      <c r="G32" s="18">
        <v>1</v>
      </c>
      <c r="H32" s="18">
        <v>3</v>
      </c>
      <c r="I32" s="18">
        <v>1</v>
      </c>
      <c r="J32" s="18" t="s">
        <v>36</v>
      </c>
      <c r="K32" s="18" t="s">
        <v>28</v>
      </c>
      <c r="L32" s="18" t="s">
        <v>39</v>
      </c>
      <c r="M32" s="18"/>
      <c r="N32" s="18" t="s">
        <v>22</v>
      </c>
      <c r="O32" s="23" t="s">
        <v>53</v>
      </c>
      <c r="P32" s="20">
        <f t="shared" ca="1" si="0"/>
        <v>68.136111111111106</v>
      </c>
      <c r="Q32" s="16">
        <v>52340103</v>
      </c>
      <c r="R32" s="15" t="s">
        <v>23</v>
      </c>
    </row>
    <row r="33" spans="1:18" ht="18" x14ac:dyDescent="0.35">
      <c r="A33" s="1">
        <v>198</v>
      </c>
      <c r="B33" s="16">
        <v>27</v>
      </c>
      <c r="C33" s="16" t="s">
        <v>62</v>
      </c>
      <c r="D33" s="21">
        <v>16198</v>
      </c>
      <c r="E33" s="18">
        <v>1</v>
      </c>
      <c r="F33" s="18">
        <v>1</v>
      </c>
      <c r="G33" s="18">
        <v>1</v>
      </c>
      <c r="H33" s="18">
        <v>3</v>
      </c>
      <c r="I33" s="18">
        <v>1</v>
      </c>
      <c r="J33" s="18" t="s">
        <v>19</v>
      </c>
      <c r="K33" s="18" t="s">
        <v>28</v>
      </c>
      <c r="L33" s="18" t="s">
        <v>39</v>
      </c>
      <c r="M33" s="18"/>
      <c r="N33" s="18" t="s">
        <v>22</v>
      </c>
      <c r="O33" s="23" t="s">
        <v>53</v>
      </c>
      <c r="P33" s="20">
        <f t="shared" ca="1" si="0"/>
        <v>72.811111111111117</v>
      </c>
      <c r="Q33" s="16">
        <v>52340103</v>
      </c>
      <c r="R33" s="15" t="s">
        <v>23</v>
      </c>
    </row>
    <row r="34" spans="1:18" ht="18" x14ac:dyDescent="0.35">
      <c r="A34" s="1">
        <v>199</v>
      </c>
      <c r="B34" s="16">
        <v>28</v>
      </c>
      <c r="C34" s="16" t="s">
        <v>63</v>
      </c>
      <c r="D34" s="25">
        <v>20989</v>
      </c>
      <c r="E34" s="18">
        <v>1</v>
      </c>
      <c r="F34" s="18">
        <v>1</v>
      </c>
      <c r="G34" s="18">
        <v>1</v>
      </c>
      <c r="H34" s="18">
        <v>3</v>
      </c>
      <c r="I34" s="18">
        <v>1</v>
      </c>
      <c r="J34" s="18" t="s">
        <v>19</v>
      </c>
      <c r="K34" s="18" t="s">
        <v>28</v>
      </c>
      <c r="L34" s="18" t="s">
        <v>39</v>
      </c>
      <c r="M34" s="18"/>
      <c r="N34" s="18" t="s">
        <v>22</v>
      </c>
      <c r="O34" s="23" t="s">
        <v>53</v>
      </c>
      <c r="P34" s="20">
        <f t="shared" ca="1" si="0"/>
        <v>59.69444444444445</v>
      </c>
      <c r="Q34" s="16">
        <v>52340103</v>
      </c>
      <c r="R34" s="15" t="s">
        <v>23</v>
      </c>
    </row>
    <row r="35" spans="1:18" ht="18" x14ac:dyDescent="0.35">
      <c r="A35" s="1">
        <v>200</v>
      </c>
      <c r="B35" s="16">
        <v>29</v>
      </c>
      <c r="C35" s="16" t="s">
        <v>64</v>
      </c>
      <c r="D35" s="17">
        <v>13816</v>
      </c>
      <c r="E35" s="18">
        <v>1</v>
      </c>
      <c r="F35" s="18"/>
      <c r="G35" s="18">
        <v>1</v>
      </c>
      <c r="H35" s="18">
        <v>1</v>
      </c>
      <c r="I35" s="18">
        <v>1</v>
      </c>
      <c r="J35" s="18" t="s">
        <v>36</v>
      </c>
      <c r="K35" s="18" t="s">
        <v>28</v>
      </c>
      <c r="L35" s="18" t="s">
        <v>39</v>
      </c>
      <c r="M35" s="18"/>
      <c r="N35" s="18" t="s">
        <v>22</v>
      </c>
      <c r="O35" s="19"/>
      <c r="P35" s="20">
        <f t="shared" ca="1" si="0"/>
        <v>79.333333333333329</v>
      </c>
      <c r="Q35" s="16"/>
      <c r="R35" s="15"/>
    </row>
    <row r="36" spans="1:18" ht="18" x14ac:dyDescent="0.35">
      <c r="A36" s="1">
        <v>201</v>
      </c>
      <c r="B36" s="16">
        <v>30</v>
      </c>
      <c r="C36" s="16" t="s">
        <v>65</v>
      </c>
      <c r="D36" s="17">
        <v>25954</v>
      </c>
      <c r="E36" s="18">
        <v>1</v>
      </c>
      <c r="F36" s="18">
        <v>1</v>
      </c>
      <c r="G36" s="18">
        <v>1</v>
      </c>
      <c r="H36" s="18"/>
      <c r="I36" s="18">
        <v>1</v>
      </c>
      <c r="J36" s="18" t="s">
        <v>19</v>
      </c>
      <c r="K36" s="18" t="s">
        <v>20</v>
      </c>
      <c r="L36" s="18" t="s">
        <v>66</v>
      </c>
      <c r="M36" s="18" t="s">
        <v>22</v>
      </c>
      <c r="N36" s="18" t="s">
        <v>22</v>
      </c>
      <c r="O36" s="19" t="s">
        <v>67</v>
      </c>
      <c r="P36" s="20">
        <f t="shared" ca="1" si="0"/>
        <v>46.102777777777781</v>
      </c>
      <c r="Q36" s="16">
        <v>52340101</v>
      </c>
      <c r="R36" s="15" t="s">
        <v>23</v>
      </c>
    </row>
    <row r="37" spans="1:18" ht="18" x14ac:dyDescent="0.35">
      <c r="A37" s="1">
        <v>204</v>
      </c>
      <c r="B37" s="16">
        <v>31</v>
      </c>
      <c r="C37" s="16" t="s">
        <v>68</v>
      </c>
      <c r="D37" s="17">
        <v>27192</v>
      </c>
      <c r="E37" s="18">
        <v>1</v>
      </c>
      <c r="F37" s="18">
        <v>1</v>
      </c>
      <c r="G37" s="18">
        <v>1</v>
      </c>
      <c r="H37" s="18"/>
      <c r="I37" s="18">
        <v>1</v>
      </c>
      <c r="J37" s="18" t="s">
        <v>19</v>
      </c>
      <c r="K37" s="18" t="s">
        <v>20</v>
      </c>
      <c r="L37" s="18" t="s">
        <v>42</v>
      </c>
      <c r="M37" s="18" t="s">
        <v>22</v>
      </c>
      <c r="N37" s="18" t="s">
        <v>22</v>
      </c>
      <c r="O37" s="19" t="s">
        <v>67</v>
      </c>
      <c r="P37" s="20">
        <f t="shared" ca="1" si="0"/>
        <v>42.711111111111109</v>
      </c>
      <c r="Q37" s="16">
        <v>52340101</v>
      </c>
      <c r="R37" s="15" t="s">
        <v>23</v>
      </c>
    </row>
    <row r="38" spans="1:18" ht="18" x14ac:dyDescent="0.35">
      <c r="A38" s="1">
        <v>205</v>
      </c>
      <c r="B38" s="16">
        <v>32</v>
      </c>
      <c r="C38" s="16" t="s">
        <v>69</v>
      </c>
      <c r="D38" s="17">
        <v>28134</v>
      </c>
      <c r="E38" s="18">
        <v>1</v>
      </c>
      <c r="F38" s="18">
        <v>1</v>
      </c>
      <c r="G38" s="18">
        <v>1</v>
      </c>
      <c r="H38" s="18"/>
      <c r="I38" s="18"/>
      <c r="J38" s="18" t="s">
        <v>19</v>
      </c>
      <c r="K38" s="18" t="s">
        <v>28</v>
      </c>
      <c r="L38" s="18" t="s">
        <v>42</v>
      </c>
      <c r="M38" s="18" t="s">
        <v>22</v>
      </c>
      <c r="N38" s="18" t="s">
        <v>22</v>
      </c>
      <c r="O38" s="19" t="s">
        <v>67</v>
      </c>
      <c r="P38" s="20">
        <f t="shared" ca="1" si="0"/>
        <v>40.136111111111113</v>
      </c>
      <c r="Q38" s="16">
        <v>52340101</v>
      </c>
      <c r="R38" s="15" t="s">
        <v>23</v>
      </c>
    </row>
    <row r="39" spans="1:18" ht="18" x14ac:dyDescent="0.35">
      <c r="A39" s="1">
        <v>206</v>
      </c>
      <c r="B39" s="16">
        <v>33</v>
      </c>
      <c r="C39" s="16" t="s">
        <v>70</v>
      </c>
      <c r="D39" s="17">
        <v>29854</v>
      </c>
      <c r="E39" s="18">
        <v>1</v>
      </c>
      <c r="F39" s="18">
        <v>1</v>
      </c>
      <c r="G39" s="18">
        <v>1</v>
      </c>
      <c r="H39" s="18">
        <v>2</v>
      </c>
      <c r="I39" s="18">
        <v>1</v>
      </c>
      <c r="J39" s="18" t="s">
        <v>49</v>
      </c>
      <c r="K39" s="18" t="s">
        <v>20</v>
      </c>
      <c r="L39" s="18" t="s">
        <v>42</v>
      </c>
      <c r="M39" s="18" t="s">
        <v>22</v>
      </c>
      <c r="N39" s="18" t="s">
        <v>22</v>
      </c>
      <c r="O39" s="19" t="s">
        <v>67</v>
      </c>
      <c r="P39" s="20">
        <f t="shared" ca="1" si="0"/>
        <v>35.425000000000004</v>
      </c>
      <c r="Q39" s="16">
        <v>52340101</v>
      </c>
      <c r="R39" s="15" t="s">
        <v>23</v>
      </c>
    </row>
    <row r="40" spans="1:18" ht="18" x14ac:dyDescent="0.35">
      <c r="A40" s="1">
        <v>207</v>
      </c>
      <c r="B40" s="16">
        <v>34</v>
      </c>
      <c r="C40" s="16" t="s">
        <v>71</v>
      </c>
      <c r="D40" s="17">
        <v>29352</v>
      </c>
      <c r="E40" s="18">
        <v>1</v>
      </c>
      <c r="F40" s="18">
        <v>1</v>
      </c>
      <c r="G40" s="18">
        <v>1</v>
      </c>
      <c r="H40" s="18"/>
      <c r="I40" s="18"/>
      <c r="J40" s="18" t="s">
        <v>19</v>
      </c>
      <c r="K40" s="18" t="s">
        <v>20</v>
      </c>
      <c r="L40" s="18" t="s">
        <v>72</v>
      </c>
      <c r="M40" s="18" t="s">
        <v>22</v>
      </c>
      <c r="N40" s="18" t="s">
        <v>22</v>
      </c>
      <c r="O40" s="19" t="s">
        <v>67</v>
      </c>
      <c r="P40" s="20">
        <f t="shared" ca="1" si="0"/>
        <v>36.797222222222224</v>
      </c>
      <c r="Q40" s="16">
        <v>52340101</v>
      </c>
      <c r="R40" s="15" t="s">
        <v>23</v>
      </c>
    </row>
    <row r="41" spans="1:18" ht="18" x14ac:dyDescent="0.35">
      <c r="A41" s="1">
        <v>209</v>
      </c>
      <c r="B41" s="16">
        <v>35</v>
      </c>
      <c r="C41" s="16" t="s">
        <v>73</v>
      </c>
      <c r="D41" s="21">
        <v>16547</v>
      </c>
      <c r="E41" s="18">
        <v>1</v>
      </c>
      <c r="F41" s="18">
        <v>1</v>
      </c>
      <c r="G41" s="18">
        <v>1</v>
      </c>
      <c r="H41" s="18">
        <v>3</v>
      </c>
      <c r="I41" s="18">
        <v>1</v>
      </c>
      <c r="J41" s="18" t="s">
        <v>33</v>
      </c>
      <c r="K41" s="18" t="s">
        <v>28</v>
      </c>
      <c r="L41" s="18" t="s">
        <v>72</v>
      </c>
      <c r="M41" s="18"/>
      <c r="N41" s="18" t="s">
        <v>22</v>
      </c>
      <c r="O41" s="19" t="s">
        <v>67</v>
      </c>
      <c r="P41" s="20">
        <f t="shared" ca="1" si="0"/>
        <v>71.855555555555554</v>
      </c>
      <c r="Q41" s="16">
        <v>52340101</v>
      </c>
      <c r="R41" s="15" t="s">
        <v>23</v>
      </c>
    </row>
    <row r="42" spans="1:18" ht="18" x14ac:dyDescent="0.35">
      <c r="A42" s="1">
        <v>210</v>
      </c>
      <c r="B42" s="16">
        <v>36</v>
      </c>
      <c r="C42" s="16" t="s">
        <v>74</v>
      </c>
      <c r="D42" s="21">
        <v>11758</v>
      </c>
      <c r="E42" s="18">
        <v>1</v>
      </c>
      <c r="F42" s="18">
        <v>1</v>
      </c>
      <c r="G42" s="18">
        <v>1</v>
      </c>
      <c r="H42" s="18">
        <v>3</v>
      </c>
      <c r="I42" s="18">
        <v>1</v>
      </c>
      <c r="J42" s="18" t="s">
        <v>33</v>
      </c>
      <c r="K42" s="18" t="s">
        <v>28</v>
      </c>
      <c r="L42" s="18" t="s">
        <v>29</v>
      </c>
      <c r="M42" s="18"/>
      <c r="N42" s="18" t="s">
        <v>22</v>
      </c>
      <c r="O42" s="19" t="s">
        <v>67</v>
      </c>
      <c r="P42" s="20">
        <f t="shared" ca="1" si="0"/>
        <v>84.966666666666669</v>
      </c>
      <c r="Q42" s="16">
        <v>52340101</v>
      </c>
      <c r="R42" s="15" t="s">
        <v>23</v>
      </c>
    </row>
    <row r="43" spans="1:18" ht="18" x14ac:dyDescent="0.35">
      <c r="A43" s="1">
        <v>211</v>
      </c>
      <c r="B43" s="16">
        <v>37</v>
      </c>
      <c r="C43" s="16" t="s">
        <v>75</v>
      </c>
      <c r="D43" s="21">
        <v>18898</v>
      </c>
      <c r="E43" s="18">
        <v>1</v>
      </c>
      <c r="F43" s="18">
        <v>1</v>
      </c>
      <c r="G43" s="18">
        <v>1</v>
      </c>
      <c r="H43" s="18">
        <v>3</v>
      </c>
      <c r="I43" s="18">
        <v>1</v>
      </c>
      <c r="J43" s="18" t="s">
        <v>36</v>
      </c>
      <c r="K43" s="18" t="s">
        <v>28</v>
      </c>
      <c r="L43" s="18" t="s">
        <v>39</v>
      </c>
      <c r="M43" s="18"/>
      <c r="N43" s="18" t="s">
        <v>22</v>
      </c>
      <c r="O43" s="19" t="s">
        <v>67</v>
      </c>
      <c r="P43" s="20">
        <f t="shared" ca="1" si="0"/>
        <v>65.419444444444437</v>
      </c>
      <c r="Q43" s="16">
        <v>52340101</v>
      </c>
      <c r="R43" s="15" t="s">
        <v>23</v>
      </c>
    </row>
    <row r="44" spans="1:18" ht="18" x14ac:dyDescent="0.35">
      <c r="A44" s="1">
        <v>212</v>
      </c>
      <c r="B44" s="16">
        <v>38</v>
      </c>
      <c r="C44" s="16" t="s">
        <v>76</v>
      </c>
      <c r="D44" s="21">
        <v>12980</v>
      </c>
      <c r="E44" s="18">
        <v>1</v>
      </c>
      <c r="F44" s="18">
        <v>1</v>
      </c>
      <c r="G44" s="18">
        <v>1</v>
      </c>
      <c r="H44" s="18">
        <v>3</v>
      </c>
      <c r="I44" s="18">
        <v>1</v>
      </c>
      <c r="J44" s="18" t="s">
        <v>33</v>
      </c>
      <c r="K44" s="18" t="s">
        <v>28</v>
      </c>
      <c r="L44" s="26" t="s">
        <v>39</v>
      </c>
      <c r="M44" s="18"/>
      <c r="N44" s="18" t="s">
        <v>22</v>
      </c>
      <c r="O44" s="19" t="s">
        <v>67</v>
      </c>
      <c r="P44" s="20">
        <f t="shared" ca="1" si="0"/>
        <v>81.61944444444444</v>
      </c>
      <c r="Q44" s="16">
        <v>52340101</v>
      </c>
      <c r="R44" s="15" t="s">
        <v>23</v>
      </c>
    </row>
    <row r="45" spans="1:18" ht="18" x14ac:dyDescent="0.35">
      <c r="A45" s="1">
        <v>215</v>
      </c>
      <c r="B45" s="16">
        <v>39</v>
      </c>
      <c r="C45" s="16" t="s">
        <v>77</v>
      </c>
      <c r="D45" s="21">
        <v>16668</v>
      </c>
      <c r="E45" s="18">
        <v>1</v>
      </c>
      <c r="F45" s="18">
        <v>1</v>
      </c>
      <c r="G45" s="18">
        <v>1</v>
      </c>
      <c r="H45" s="18">
        <v>3</v>
      </c>
      <c r="I45" s="18">
        <v>1</v>
      </c>
      <c r="J45" s="18" t="s">
        <v>19</v>
      </c>
      <c r="K45" s="18" t="s">
        <v>28</v>
      </c>
      <c r="L45" s="18" t="s">
        <v>78</v>
      </c>
      <c r="M45" s="18"/>
      <c r="N45" s="18" t="s">
        <v>22</v>
      </c>
      <c r="O45" s="23" t="s">
        <v>67</v>
      </c>
      <c r="P45" s="20">
        <f t="shared" ca="1" si="0"/>
        <v>71.524999999999991</v>
      </c>
      <c r="Q45" s="16">
        <v>52340101</v>
      </c>
      <c r="R45" s="15" t="s">
        <v>23</v>
      </c>
    </row>
    <row r="46" spans="1:18" ht="18" x14ac:dyDescent="0.35">
      <c r="A46" s="1">
        <v>216</v>
      </c>
      <c r="B46" s="16">
        <v>40</v>
      </c>
      <c r="C46" s="16" t="s">
        <v>79</v>
      </c>
      <c r="D46" s="17">
        <v>23057</v>
      </c>
      <c r="E46" s="18">
        <v>1</v>
      </c>
      <c r="F46" s="18">
        <v>1</v>
      </c>
      <c r="G46" s="18">
        <v>1</v>
      </c>
      <c r="H46" s="18">
        <v>2</v>
      </c>
      <c r="I46" s="18"/>
      <c r="J46" s="18" t="s">
        <v>49</v>
      </c>
      <c r="K46" s="18" t="s">
        <v>20</v>
      </c>
      <c r="L46" s="18" t="s">
        <v>42</v>
      </c>
      <c r="M46" s="18"/>
      <c r="N46" s="18"/>
      <c r="O46" s="23" t="s">
        <v>80</v>
      </c>
      <c r="P46" s="20">
        <f t="shared" ca="1" si="0"/>
        <v>54.036111111111104</v>
      </c>
      <c r="Q46" s="16">
        <v>51340101</v>
      </c>
      <c r="R46" s="15" t="s">
        <v>23</v>
      </c>
    </row>
    <row r="47" spans="1:18" ht="18" x14ac:dyDescent="0.35">
      <c r="A47" s="1">
        <v>217</v>
      </c>
      <c r="B47" s="16">
        <v>41</v>
      </c>
      <c r="C47" s="16" t="s">
        <v>81</v>
      </c>
      <c r="D47" s="21">
        <v>14010</v>
      </c>
      <c r="E47" s="18">
        <v>1</v>
      </c>
      <c r="F47" s="18">
        <v>1</v>
      </c>
      <c r="G47" s="18">
        <v>1</v>
      </c>
      <c r="H47" s="18">
        <v>3</v>
      </c>
      <c r="I47" s="18">
        <v>1</v>
      </c>
      <c r="J47" s="18" t="s">
        <v>36</v>
      </c>
      <c r="K47" s="18" t="s">
        <v>28</v>
      </c>
      <c r="L47" s="26" t="s">
        <v>82</v>
      </c>
      <c r="M47" s="18"/>
      <c r="N47" s="18" t="s">
        <v>22</v>
      </c>
      <c r="O47" s="19" t="s">
        <v>83</v>
      </c>
      <c r="P47" s="20">
        <f t="shared" ca="1" si="0"/>
        <v>78.8</v>
      </c>
      <c r="Q47" s="16">
        <v>6034</v>
      </c>
      <c r="R47" s="15" t="s">
        <v>23</v>
      </c>
    </row>
    <row r="48" spans="1:18" ht="18" x14ac:dyDescent="0.35">
      <c r="A48" s="1">
        <v>219</v>
      </c>
      <c r="B48" s="16">
        <v>42</v>
      </c>
      <c r="C48" s="16" t="s">
        <v>84</v>
      </c>
      <c r="D48" s="21">
        <v>17613</v>
      </c>
      <c r="E48" s="18">
        <v>1</v>
      </c>
      <c r="F48" s="18">
        <v>1</v>
      </c>
      <c r="G48" s="18">
        <v>1</v>
      </c>
      <c r="H48" s="18">
        <v>3</v>
      </c>
      <c r="I48" s="18">
        <v>1</v>
      </c>
      <c r="J48" s="18" t="s">
        <v>19</v>
      </c>
      <c r="K48" s="18" t="s">
        <v>28</v>
      </c>
      <c r="L48" s="18" t="s">
        <v>39</v>
      </c>
      <c r="M48" s="18"/>
      <c r="N48" s="18" t="s">
        <v>22</v>
      </c>
      <c r="O48" s="19" t="s">
        <v>83</v>
      </c>
      <c r="P48" s="20">
        <f t="shared" ca="1" si="0"/>
        <v>68.936111111111117</v>
      </c>
      <c r="Q48" s="16">
        <v>6034</v>
      </c>
      <c r="R48" s="15" t="s">
        <v>23</v>
      </c>
    </row>
    <row r="49" spans="1:18" ht="18" x14ac:dyDescent="0.35">
      <c r="A49" s="1">
        <v>221</v>
      </c>
      <c r="B49" s="16">
        <v>43</v>
      </c>
      <c r="C49" s="16" t="s">
        <v>85</v>
      </c>
      <c r="D49" s="17">
        <v>15972</v>
      </c>
      <c r="E49" s="18">
        <v>1</v>
      </c>
      <c r="F49" s="18">
        <v>1</v>
      </c>
      <c r="G49" s="18">
        <v>1</v>
      </c>
      <c r="H49" s="18"/>
      <c r="I49" s="18"/>
      <c r="J49" s="18" t="s">
        <v>19</v>
      </c>
      <c r="K49" s="18" t="s">
        <v>86</v>
      </c>
      <c r="L49" s="18" t="s">
        <v>87</v>
      </c>
      <c r="M49" s="18" t="s">
        <v>22</v>
      </c>
      <c r="N49" s="18" t="s">
        <v>22</v>
      </c>
      <c r="O49" s="19" t="s">
        <v>88</v>
      </c>
      <c r="P49" s="20">
        <f t="shared" ca="1" si="0"/>
        <v>73.430555555555557</v>
      </c>
      <c r="Q49" s="16">
        <v>52340406</v>
      </c>
      <c r="R49" s="15" t="s">
        <v>23</v>
      </c>
    </row>
    <row r="50" spans="1:18" ht="18" x14ac:dyDescent="0.35">
      <c r="A50" s="1">
        <v>222</v>
      </c>
      <c r="B50" s="16">
        <v>44</v>
      </c>
      <c r="C50" s="16" t="s">
        <v>89</v>
      </c>
      <c r="D50" s="17">
        <v>27751</v>
      </c>
      <c r="E50" s="18">
        <v>1</v>
      </c>
      <c r="F50" s="18">
        <v>1</v>
      </c>
      <c r="G50" s="18">
        <v>1</v>
      </c>
      <c r="H50" s="18"/>
      <c r="I50" s="18"/>
      <c r="J50" s="18" t="s">
        <v>19</v>
      </c>
      <c r="K50" s="18" t="s">
        <v>20</v>
      </c>
      <c r="L50" s="18" t="s">
        <v>90</v>
      </c>
      <c r="M50" s="18" t="s">
        <v>22</v>
      </c>
      <c r="N50" s="18" t="s">
        <v>22</v>
      </c>
      <c r="O50" s="19" t="s">
        <v>88</v>
      </c>
      <c r="P50" s="20">
        <f t="shared" ca="1" si="0"/>
        <v>41.180555555555557</v>
      </c>
      <c r="Q50" s="16">
        <v>52340406</v>
      </c>
      <c r="R50" s="15" t="s">
        <v>23</v>
      </c>
    </row>
    <row r="51" spans="1:18" ht="18" x14ac:dyDescent="0.35">
      <c r="A51" s="1">
        <v>224</v>
      </c>
      <c r="B51" s="16">
        <v>45</v>
      </c>
      <c r="C51" s="16" t="s">
        <v>91</v>
      </c>
      <c r="D51" s="21">
        <v>19469</v>
      </c>
      <c r="E51" s="18">
        <v>1</v>
      </c>
      <c r="F51" s="18">
        <v>1</v>
      </c>
      <c r="G51" s="18">
        <v>1</v>
      </c>
      <c r="H51" s="18">
        <v>3</v>
      </c>
      <c r="I51" s="18">
        <v>1</v>
      </c>
      <c r="J51" s="18" t="s">
        <v>19</v>
      </c>
      <c r="K51" s="18" t="s">
        <v>28</v>
      </c>
      <c r="L51" s="18" t="s">
        <v>92</v>
      </c>
      <c r="M51" s="18"/>
      <c r="N51" s="18" t="s">
        <v>22</v>
      </c>
      <c r="O51" s="19" t="s">
        <v>88</v>
      </c>
      <c r="P51" s="20">
        <f t="shared" ca="1" si="0"/>
        <v>63.855555555555554</v>
      </c>
      <c r="Q51" s="16">
        <v>52340406</v>
      </c>
      <c r="R51" s="15" t="s">
        <v>23</v>
      </c>
    </row>
    <row r="52" spans="1:18" ht="18" x14ac:dyDescent="0.35">
      <c r="A52" s="1">
        <v>226</v>
      </c>
      <c r="B52" s="16">
        <v>46</v>
      </c>
      <c r="C52" s="16" t="s">
        <v>93</v>
      </c>
      <c r="D52" s="17">
        <v>26891</v>
      </c>
      <c r="E52" s="18">
        <v>1</v>
      </c>
      <c r="F52" s="18">
        <v>1</v>
      </c>
      <c r="G52" s="18">
        <v>1</v>
      </c>
      <c r="H52" s="18"/>
      <c r="I52" s="18">
        <v>1</v>
      </c>
      <c r="J52" s="18" t="s">
        <v>19</v>
      </c>
      <c r="K52" s="18" t="s">
        <v>20</v>
      </c>
      <c r="L52" s="18" t="s">
        <v>42</v>
      </c>
      <c r="M52" s="18" t="s">
        <v>22</v>
      </c>
      <c r="N52" s="18" t="s">
        <v>22</v>
      </c>
      <c r="O52" s="23" t="s">
        <v>88</v>
      </c>
      <c r="P52" s="20">
        <f t="shared" ca="1" si="0"/>
        <v>43.536111111111104</v>
      </c>
      <c r="Q52" s="16">
        <v>52340406</v>
      </c>
      <c r="R52" s="15" t="s">
        <v>23</v>
      </c>
    </row>
    <row r="53" spans="1:18" ht="18" x14ac:dyDescent="0.35">
      <c r="A53" s="1">
        <v>227</v>
      </c>
      <c r="B53" s="16">
        <v>47</v>
      </c>
      <c r="C53" s="16" t="s">
        <v>94</v>
      </c>
      <c r="D53" s="17">
        <v>28967</v>
      </c>
      <c r="E53" s="18">
        <v>1</v>
      </c>
      <c r="F53" s="18"/>
      <c r="G53" s="18">
        <v>1</v>
      </c>
      <c r="H53" s="18"/>
      <c r="I53" s="18"/>
      <c r="J53" s="18" t="s">
        <v>19</v>
      </c>
      <c r="K53" s="18" t="s">
        <v>20</v>
      </c>
      <c r="L53" s="26" t="s">
        <v>95</v>
      </c>
      <c r="M53" s="18" t="s">
        <v>22</v>
      </c>
      <c r="N53" s="18" t="s">
        <v>22</v>
      </c>
      <c r="O53" s="23" t="s">
        <v>88</v>
      </c>
      <c r="P53" s="20">
        <f t="shared" ca="1" si="0"/>
        <v>37.85</v>
      </c>
      <c r="Q53" s="16">
        <v>52340406</v>
      </c>
      <c r="R53" s="15" t="s">
        <v>23</v>
      </c>
    </row>
    <row r="54" spans="1:18" ht="18" x14ac:dyDescent="0.35">
      <c r="A54" s="1">
        <v>228</v>
      </c>
      <c r="B54" s="16">
        <v>48</v>
      </c>
      <c r="C54" s="16" t="s">
        <v>96</v>
      </c>
      <c r="D54" s="21">
        <v>14685</v>
      </c>
      <c r="E54" s="18">
        <v>1</v>
      </c>
      <c r="F54" s="18">
        <v>1</v>
      </c>
      <c r="G54" s="18">
        <v>1</v>
      </c>
      <c r="H54" s="18">
        <v>3</v>
      </c>
      <c r="I54" s="18">
        <v>1</v>
      </c>
      <c r="J54" s="18" t="s">
        <v>19</v>
      </c>
      <c r="K54" s="18" t="s">
        <v>28</v>
      </c>
      <c r="L54" s="18" t="s">
        <v>39</v>
      </c>
      <c r="M54" s="18"/>
      <c r="N54" s="18" t="s">
        <v>22</v>
      </c>
      <c r="O54" s="23" t="s">
        <v>88</v>
      </c>
      <c r="P54" s="20">
        <f t="shared" ca="1" si="0"/>
        <v>76.952777777777769</v>
      </c>
      <c r="Q54" s="16">
        <v>52340406</v>
      </c>
      <c r="R54" s="15" t="s">
        <v>23</v>
      </c>
    </row>
    <row r="55" spans="1:18" ht="18" x14ac:dyDescent="0.35">
      <c r="A55" s="1">
        <v>229</v>
      </c>
      <c r="B55" s="16">
        <v>49</v>
      </c>
      <c r="C55" s="16" t="s">
        <v>97</v>
      </c>
      <c r="D55" s="25">
        <v>21892</v>
      </c>
      <c r="E55" s="18">
        <v>1</v>
      </c>
      <c r="F55" s="18">
        <v>1</v>
      </c>
      <c r="G55" s="18">
        <v>1</v>
      </c>
      <c r="H55" s="18">
        <v>3</v>
      </c>
      <c r="I55" s="18">
        <v>1</v>
      </c>
      <c r="J55" s="18" t="s">
        <v>19</v>
      </c>
      <c r="K55" s="18" t="s">
        <v>28</v>
      </c>
      <c r="L55" s="18" t="s">
        <v>98</v>
      </c>
      <c r="M55" s="18"/>
      <c r="N55" s="18" t="s">
        <v>22</v>
      </c>
      <c r="O55" s="23" t="s">
        <v>88</v>
      </c>
      <c r="P55" s="20">
        <f t="shared" ca="1" si="0"/>
        <v>57.222222222222221</v>
      </c>
      <c r="Q55" s="16">
        <v>52340406</v>
      </c>
      <c r="R55" s="15" t="s">
        <v>23</v>
      </c>
    </row>
    <row r="56" spans="1:18" ht="18" x14ac:dyDescent="0.35">
      <c r="A56" s="1">
        <v>230</v>
      </c>
      <c r="B56" s="16">
        <v>50</v>
      </c>
      <c r="C56" s="16" t="s">
        <v>99</v>
      </c>
      <c r="D56" s="17">
        <v>29381</v>
      </c>
      <c r="E56" s="18">
        <v>1</v>
      </c>
      <c r="F56" s="18">
        <v>1</v>
      </c>
      <c r="G56" s="18">
        <v>1</v>
      </c>
      <c r="H56" s="18"/>
      <c r="I56" s="18"/>
      <c r="J56" s="18" t="s">
        <v>19</v>
      </c>
      <c r="K56" s="18" t="s">
        <v>20</v>
      </c>
      <c r="L56" s="18" t="s">
        <v>100</v>
      </c>
      <c r="M56" s="18" t="s">
        <v>22</v>
      </c>
      <c r="N56" s="18" t="s">
        <v>22</v>
      </c>
      <c r="O56" s="23" t="s">
        <v>88</v>
      </c>
      <c r="P56" s="20">
        <f t="shared" ca="1" si="0"/>
        <v>36.719444444444441</v>
      </c>
      <c r="Q56" s="16">
        <v>52340406</v>
      </c>
      <c r="R56" s="15" t="s">
        <v>23</v>
      </c>
    </row>
    <row r="57" spans="1:18" ht="18" x14ac:dyDescent="0.35">
      <c r="A57" s="1">
        <v>231</v>
      </c>
      <c r="B57" s="16">
        <v>51</v>
      </c>
      <c r="C57" s="16" t="s">
        <v>101</v>
      </c>
      <c r="D57" s="17">
        <v>29360</v>
      </c>
      <c r="E57" s="18">
        <v>1</v>
      </c>
      <c r="F57" s="18">
        <v>1</v>
      </c>
      <c r="G57" s="18">
        <v>1</v>
      </c>
      <c r="H57" s="18"/>
      <c r="I57" s="18"/>
      <c r="J57" s="18" t="s">
        <v>19</v>
      </c>
      <c r="K57" s="18" t="s">
        <v>20</v>
      </c>
      <c r="L57" s="18" t="s">
        <v>102</v>
      </c>
      <c r="M57" s="18" t="s">
        <v>22</v>
      </c>
      <c r="N57" s="18" t="s">
        <v>22</v>
      </c>
      <c r="O57" s="23" t="s">
        <v>88</v>
      </c>
      <c r="P57" s="20">
        <f t="shared" ca="1" si="0"/>
        <v>36.774999999999999</v>
      </c>
      <c r="Q57" s="16">
        <v>52340406</v>
      </c>
      <c r="R57" s="15" t="s">
        <v>23</v>
      </c>
    </row>
    <row r="58" spans="1:18" ht="18" x14ac:dyDescent="0.35">
      <c r="A58" s="1">
        <v>232</v>
      </c>
      <c r="B58" s="16">
        <v>52</v>
      </c>
      <c r="C58" s="16" t="s">
        <v>103</v>
      </c>
      <c r="D58" s="21">
        <v>21454</v>
      </c>
      <c r="E58" s="18">
        <v>1</v>
      </c>
      <c r="F58" s="18">
        <v>1</v>
      </c>
      <c r="G58" s="18">
        <v>1</v>
      </c>
      <c r="H58" s="18">
        <v>3</v>
      </c>
      <c r="I58" s="18">
        <v>1</v>
      </c>
      <c r="J58" s="18" t="s">
        <v>19</v>
      </c>
      <c r="K58" s="18" t="s">
        <v>28</v>
      </c>
      <c r="L58" s="18" t="s">
        <v>104</v>
      </c>
      <c r="M58" s="18"/>
      <c r="N58" s="18" t="s">
        <v>22</v>
      </c>
      <c r="O58" s="23" t="s">
        <v>88</v>
      </c>
      <c r="P58" s="20">
        <f t="shared" ca="1" si="0"/>
        <v>58.422222222222224</v>
      </c>
      <c r="Q58" s="16">
        <v>52340406</v>
      </c>
      <c r="R58" s="15" t="s">
        <v>23</v>
      </c>
    </row>
    <row r="59" spans="1:18" ht="18" x14ac:dyDescent="0.35">
      <c r="A59" s="1">
        <v>233</v>
      </c>
      <c r="B59" s="16">
        <v>53</v>
      </c>
      <c r="C59" s="16" t="s">
        <v>105</v>
      </c>
      <c r="D59" s="21">
        <v>22589</v>
      </c>
      <c r="E59" s="18">
        <v>1</v>
      </c>
      <c r="F59" s="18">
        <v>1</v>
      </c>
      <c r="G59" s="18">
        <v>1</v>
      </c>
      <c r="H59" s="18">
        <v>3</v>
      </c>
      <c r="I59" s="18"/>
      <c r="J59" s="18" t="s">
        <v>19</v>
      </c>
      <c r="K59" s="18" t="s">
        <v>28</v>
      </c>
      <c r="L59" s="18" t="s">
        <v>106</v>
      </c>
      <c r="M59" s="18"/>
      <c r="N59" s="18" t="s">
        <v>22</v>
      </c>
      <c r="O59" s="23" t="s">
        <v>107</v>
      </c>
      <c r="P59" s="20">
        <f t="shared" ca="1" si="0"/>
        <v>55.316666666666663</v>
      </c>
      <c r="Q59" s="16">
        <v>52340201</v>
      </c>
      <c r="R59" s="15" t="s">
        <v>23</v>
      </c>
    </row>
    <row r="60" spans="1:18" ht="18" x14ac:dyDescent="0.35">
      <c r="A60" s="1">
        <v>234</v>
      </c>
      <c r="B60" s="16">
        <v>54</v>
      </c>
      <c r="C60" s="16" t="s">
        <v>108</v>
      </c>
      <c r="D60" s="17">
        <v>28625</v>
      </c>
      <c r="E60" s="18">
        <v>1</v>
      </c>
      <c r="F60" s="18">
        <v>1</v>
      </c>
      <c r="G60" s="18">
        <v>1</v>
      </c>
      <c r="H60" s="18"/>
      <c r="I60" s="18">
        <v>1</v>
      </c>
      <c r="J60" s="18" t="s">
        <v>19</v>
      </c>
      <c r="K60" s="18" t="s">
        <v>20</v>
      </c>
      <c r="L60" s="18" t="s">
        <v>106</v>
      </c>
      <c r="M60" s="18" t="s">
        <v>22</v>
      </c>
      <c r="N60" s="18" t="s">
        <v>22</v>
      </c>
      <c r="O60" s="23" t="s">
        <v>107</v>
      </c>
      <c r="P60" s="20">
        <f t="shared" ca="1" si="0"/>
        <v>38.786111111111111</v>
      </c>
      <c r="Q60" s="16">
        <v>52340201</v>
      </c>
      <c r="R60" s="15" t="s">
        <v>23</v>
      </c>
    </row>
    <row r="61" spans="1:18" ht="18" x14ac:dyDescent="0.35">
      <c r="A61" s="1">
        <v>235</v>
      </c>
      <c r="B61" s="16">
        <v>55</v>
      </c>
      <c r="C61" s="16" t="s">
        <v>109</v>
      </c>
      <c r="D61" s="17">
        <v>26705</v>
      </c>
      <c r="E61" s="18">
        <v>1</v>
      </c>
      <c r="F61" s="18">
        <v>1</v>
      </c>
      <c r="G61" s="18">
        <v>1</v>
      </c>
      <c r="H61" s="18"/>
      <c r="I61" s="18"/>
      <c r="J61" s="18" t="s">
        <v>19</v>
      </c>
      <c r="K61" s="18" t="s">
        <v>20</v>
      </c>
      <c r="L61" s="18" t="s">
        <v>106</v>
      </c>
      <c r="M61" s="18" t="s">
        <v>22</v>
      </c>
      <c r="N61" s="18" t="s">
        <v>22</v>
      </c>
      <c r="O61" s="23" t="s">
        <v>107</v>
      </c>
      <c r="P61" s="20">
        <f t="shared" ca="1" si="0"/>
        <v>44.050000000000004</v>
      </c>
      <c r="Q61" s="16">
        <v>52340201</v>
      </c>
      <c r="R61" s="15" t="s">
        <v>23</v>
      </c>
    </row>
    <row r="62" spans="1:18" ht="18" x14ac:dyDescent="0.35">
      <c r="A62" s="1">
        <v>236</v>
      </c>
      <c r="B62" s="16">
        <v>56</v>
      </c>
      <c r="C62" s="16" t="s">
        <v>110</v>
      </c>
      <c r="D62" s="17">
        <v>27697</v>
      </c>
      <c r="E62" s="18">
        <v>1</v>
      </c>
      <c r="F62" s="18">
        <v>1</v>
      </c>
      <c r="G62" s="18">
        <v>1</v>
      </c>
      <c r="H62" s="18"/>
      <c r="I62" s="18"/>
      <c r="J62" s="18" t="s">
        <v>19</v>
      </c>
      <c r="K62" s="18" t="s">
        <v>20</v>
      </c>
      <c r="L62" s="18" t="s">
        <v>106</v>
      </c>
      <c r="M62" s="18" t="s">
        <v>22</v>
      </c>
      <c r="N62" s="18" t="s">
        <v>22</v>
      </c>
      <c r="O62" s="23" t="s">
        <v>107</v>
      </c>
      <c r="P62" s="20">
        <f t="shared" ca="1" si="0"/>
        <v>41.327777777777776</v>
      </c>
      <c r="Q62" s="16">
        <v>52340201</v>
      </c>
      <c r="R62" s="15" t="s">
        <v>23</v>
      </c>
    </row>
    <row r="63" spans="1:18" ht="18" x14ac:dyDescent="0.35">
      <c r="A63" s="1">
        <v>237</v>
      </c>
      <c r="B63" s="16">
        <v>57</v>
      </c>
      <c r="C63" s="16" t="s">
        <v>111</v>
      </c>
      <c r="D63" s="17">
        <v>28762</v>
      </c>
      <c r="E63" s="18">
        <v>1</v>
      </c>
      <c r="F63" s="18">
        <v>1</v>
      </c>
      <c r="G63" s="18">
        <v>1</v>
      </c>
      <c r="H63" s="18"/>
      <c r="I63" s="18"/>
      <c r="J63" s="18" t="s">
        <v>19</v>
      </c>
      <c r="K63" s="18" t="s">
        <v>20</v>
      </c>
      <c r="L63" s="18" t="s">
        <v>112</v>
      </c>
      <c r="M63" s="18" t="s">
        <v>22</v>
      </c>
      <c r="N63" s="18" t="s">
        <v>22</v>
      </c>
      <c r="O63" s="23" t="s">
        <v>107</v>
      </c>
      <c r="P63" s="20">
        <f t="shared" ca="1" si="0"/>
        <v>38.413888888888884</v>
      </c>
      <c r="Q63" s="16">
        <v>52340201</v>
      </c>
      <c r="R63" s="15" t="s">
        <v>23</v>
      </c>
    </row>
    <row r="64" spans="1:18" ht="18" x14ac:dyDescent="0.35">
      <c r="A64" s="1">
        <v>238</v>
      </c>
      <c r="B64" s="16">
        <v>58</v>
      </c>
      <c r="C64" s="16" t="s">
        <v>113</v>
      </c>
      <c r="D64" s="17">
        <v>28717</v>
      </c>
      <c r="E64" s="18">
        <v>1</v>
      </c>
      <c r="F64" s="18">
        <v>1</v>
      </c>
      <c r="G64" s="18">
        <v>1</v>
      </c>
      <c r="H64" s="18"/>
      <c r="I64" s="18"/>
      <c r="J64" s="18" t="s">
        <v>19</v>
      </c>
      <c r="K64" s="18" t="s">
        <v>20</v>
      </c>
      <c r="L64" s="18" t="s">
        <v>114</v>
      </c>
      <c r="M64" s="18" t="s">
        <v>22</v>
      </c>
      <c r="N64" s="18" t="s">
        <v>22</v>
      </c>
      <c r="O64" s="23" t="s">
        <v>107</v>
      </c>
      <c r="P64" s="20">
        <f t="shared" ca="1" si="0"/>
        <v>38.536111111111111</v>
      </c>
      <c r="Q64" s="16">
        <v>52340201</v>
      </c>
      <c r="R64" s="15" t="s">
        <v>23</v>
      </c>
    </row>
    <row r="65" spans="1:18" ht="18" x14ac:dyDescent="0.35">
      <c r="A65" s="1">
        <v>239</v>
      </c>
      <c r="B65" s="16">
        <v>59</v>
      </c>
      <c r="C65" s="16" t="s">
        <v>115</v>
      </c>
      <c r="D65" s="17">
        <v>27981</v>
      </c>
      <c r="E65" s="18">
        <v>1</v>
      </c>
      <c r="F65" s="18">
        <v>1</v>
      </c>
      <c r="G65" s="18">
        <v>1</v>
      </c>
      <c r="H65" s="18"/>
      <c r="I65" s="18"/>
      <c r="J65" s="18" t="s">
        <v>19</v>
      </c>
      <c r="K65" s="18" t="s">
        <v>20</v>
      </c>
      <c r="L65" s="18" t="s">
        <v>116</v>
      </c>
      <c r="M65" s="18" t="s">
        <v>22</v>
      </c>
      <c r="N65" s="18" t="s">
        <v>22</v>
      </c>
      <c r="O65" s="23" t="s">
        <v>107</v>
      </c>
      <c r="P65" s="20">
        <f t="shared" ca="1" si="0"/>
        <v>40.552777777777777</v>
      </c>
      <c r="Q65" s="16">
        <v>52340201</v>
      </c>
      <c r="R65" s="15" t="s">
        <v>23</v>
      </c>
    </row>
    <row r="66" spans="1:18" ht="18" x14ac:dyDescent="0.35">
      <c r="A66" s="1">
        <v>240</v>
      </c>
      <c r="B66" s="16">
        <v>60</v>
      </c>
      <c r="C66" s="16" t="s">
        <v>117</v>
      </c>
      <c r="D66" s="17">
        <v>29969</v>
      </c>
      <c r="E66" s="18">
        <v>1</v>
      </c>
      <c r="F66" s="18">
        <v>1</v>
      </c>
      <c r="G66" s="18">
        <v>1</v>
      </c>
      <c r="H66" s="18"/>
      <c r="I66" s="18">
        <v>1</v>
      </c>
      <c r="J66" s="18" t="s">
        <v>19</v>
      </c>
      <c r="K66" s="18" t="s">
        <v>20</v>
      </c>
      <c r="L66" s="18" t="s">
        <v>118</v>
      </c>
      <c r="M66" s="18" t="s">
        <v>22</v>
      </c>
      <c r="N66" s="18" t="s">
        <v>22</v>
      </c>
      <c r="O66" s="23" t="s">
        <v>107</v>
      </c>
      <c r="P66" s="20">
        <f t="shared" ca="1" si="0"/>
        <v>35.111111111111107</v>
      </c>
      <c r="Q66" s="16">
        <v>52340201</v>
      </c>
      <c r="R66" s="15" t="s">
        <v>23</v>
      </c>
    </row>
    <row r="67" spans="1:18" ht="18" x14ac:dyDescent="0.35">
      <c r="A67" s="1">
        <v>241</v>
      </c>
      <c r="B67" s="16">
        <v>61</v>
      </c>
      <c r="C67" s="16" t="s">
        <v>119</v>
      </c>
      <c r="D67" s="21">
        <v>15600</v>
      </c>
      <c r="E67" s="18">
        <v>1</v>
      </c>
      <c r="F67" s="18">
        <v>1</v>
      </c>
      <c r="G67" s="18">
        <v>1</v>
      </c>
      <c r="H67" s="18">
        <v>3</v>
      </c>
      <c r="I67" s="18">
        <v>1</v>
      </c>
      <c r="J67" s="18" t="s">
        <v>33</v>
      </c>
      <c r="K67" s="18" t="s">
        <v>120</v>
      </c>
      <c r="L67" s="18" t="s">
        <v>121</v>
      </c>
      <c r="M67" s="18"/>
      <c r="N67" s="18" t="s">
        <v>22</v>
      </c>
      <c r="O67" s="23" t="s">
        <v>107</v>
      </c>
      <c r="P67" s="20">
        <f t="shared" ca="1" si="0"/>
        <v>74.45</v>
      </c>
      <c r="Q67" s="16">
        <v>52340201</v>
      </c>
      <c r="R67" s="15" t="s">
        <v>23</v>
      </c>
    </row>
    <row r="68" spans="1:18" ht="18" x14ac:dyDescent="0.35">
      <c r="A68" s="1">
        <v>242</v>
      </c>
      <c r="B68" s="16">
        <v>62</v>
      </c>
      <c r="C68" s="16" t="s">
        <v>122</v>
      </c>
      <c r="D68" s="21">
        <v>18143</v>
      </c>
      <c r="E68" s="18">
        <v>1</v>
      </c>
      <c r="F68" s="18">
        <v>1</v>
      </c>
      <c r="G68" s="18">
        <v>1</v>
      </c>
      <c r="H68" s="18">
        <v>3</v>
      </c>
      <c r="I68" s="18"/>
      <c r="J68" s="18" t="s">
        <v>36</v>
      </c>
      <c r="K68" s="18" t="s">
        <v>28</v>
      </c>
      <c r="L68" s="18" t="s">
        <v>39</v>
      </c>
      <c r="M68" s="18"/>
      <c r="N68" s="18" t="s">
        <v>22</v>
      </c>
      <c r="O68" s="23" t="s">
        <v>107</v>
      </c>
      <c r="P68" s="20">
        <f t="shared" ca="1" si="0"/>
        <v>67.488888888888894</v>
      </c>
      <c r="Q68" s="16">
        <v>52340201</v>
      </c>
      <c r="R68" s="15" t="s">
        <v>23</v>
      </c>
    </row>
    <row r="69" spans="1:18" ht="18" x14ac:dyDescent="0.35">
      <c r="A69" s="1">
        <v>243</v>
      </c>
      <c r="B69" s="16">
        <v>63</v>
      </c>
      <c r="C69" s="16" t="s">
        <v>123</v>
      </c>
      <c r="D69" s="21">
        <v>17185</v>
      </c>
      <c r="E69" s="18">
        <v>1</v>
      </c>
      <c r="F69" s="18">
        <v>1</v>
      </c>
      <c r="G69" s="18">
        <v>1</v>
      </c>
      <c r="H69" s="18">
        <v>3</v>
      </c>
      <c r="I69" s="18">
        <v>1</v>
      </c>
      <c r="J69" s="18" t="s">
        <v>36</v>
      </c>
      <c r="K69" s="18" t="s">
        <v>28</v>
      </c>
      <c r="L69" s="18" t="s">
        <v>39</v>
      </c>
      <c r="M69" s="18"/>
      <c r="N69" s="18" t="s">
        <v>22</v>
      </c>
      <c r="O69" s="23" t="s">
        <v>107</v>
      </c>
      <c r="P69" s="20">
        <f t="shared" ca="1" si="0"/>
        <v>70.111111111111114</v>
      </c>
      <c r="Q69" s="16">
        <v>52340201</v>
      </c>
      <c r="R69" s="15" t="s">
        <v>23</v>
      </c>
    </row>
    <row r="70" spans="1:18" ht="18" x14ac:dyDescent="0.35">
      <c r="A70" s="1">
        <v>244</v>
      </c>
      <c r="B70" s="16">
        <v>64</v>
      </c>
      <c r="C70" s="16" t="s">
        <v>124</v>
      </c>
      <c r="D70" s="21">
        <v>22156</v>
      </c>
      <c r="E70" s="18">
        <v>1</v>
      </c>
      <c r="F70" s="18">
        <v>1</v>
      </c>
      <c r="G70" s="18">
        <v>1</v>
      </c>
      <c r="H70" s="18">
        <v>3</v>
      </c>
      <c r="I70" s="18">
        <v>1</v>
      </c>
      <c r="J70" s="18" t="s">
        <v>19</v>
      </c>
      <c r="K70" s="18" t="s">
        <v>28</v>
      </c>
      <c r="L70" s="18" t="s">
        <v>39</v>
      </c>
      <c r="M70" s="18"/>
      <c r="N70" s="18" t="s">
        <v>22</v>
      </c>
      <c r="O70" s="23" t="s">
        <v>107</v>
      </c>
      <c r="P70" s="20">
        <f t="shared" ca="1" si="0"/>
        <v>56.5</v>
      </c>
      <c r="Q70" s="16">
        <v>52340201</v>
      </c>
      <c r="R70" s="15" t="s">
        <v>23</v>
      </c>
    </row>
    <row r="71" spans="1:18" ht="18" x14ac:dyDescent="0.35">
      <c r="A71" s="1">
        <v>245</v>
      </c>
      <c r="B71" s="16">
        <v>65</v>
      </c>
      <c r="C71" s="16" t="s">
        <v>125</v>
      </c>
      <c r="D71" s="17">
        <v>16280</v>
      </c>
      <c r="E71" s="18">
        <v>1</v>
      </c>
      <c r="F71" s="18">
        <v>1</v>
      </c>
      <c r="G71" s="18">
        <v>1</v>
      </c>
      <c r="H71" s="18"/>
      <c r="I71" s="18">
        <v>1</v>
      </c>
      <c r="J71" s="18" t="s">
        <v>36</v>
      </c>
      <c r="K71" s="18" t="s">
        <v>28</v>
      </c>
      <c r="L71" s="18" t="s">
        <v>126</v>
      </c>
      <c r="M71" s="18" t="s">
        <v>22</v>
      </c>
      <c r="N71" s="18" t="s">
        <v>22</v>
      </c>
      <c r="O71" s="27" t="s">
        <v>127</v>
      </c>
      <c r="P71" s="20">
        <f t="shared" ref="P71:P134" ca="1" si="1">(DAYS360(D71,$P$4)/30)/12</f>
        <v>72.586111111111109</v>
      </c>
      <c r="Q71" s="16">
        <v>52420201</v>
      </c>
      <c r="R71" s="15" t="s">
        <v>128</v>
      </c>
    </row>
    <row r="72" spans="1:18" ht="18" x14ac:dyDescent="0.35">
      <c r="A72" s="1">
        <v>246</v>
      </c>
      <c r="B72" s="16">
        <v>66</v>
      </c>
      <c r="C72" s="16" t="s">
        <v>129</v>
      </c>
      <c r="D72" s="17">
        <v>21047</v>
      </c>
      <c r="E72" s="18">
        <v>1</v>
      </c>
      <c r="F72" s="18">
        <v>1</v>
      </c>
      <c r="G72" s="18">
        <v>1</v>
      </c>
      <c r="H72" s="18"/>
      <c r="I72" s="18">
        <v>1</v>
      </c>
      <c r="J72" s="18" t="s">
        <v>19</v>
      </c>
      <c r="K72" s="18" t="s">
        <v>28</v>
      </c>
      <c r="L72" s="18" t="s">
        <v>126</v>
      </c>
      <c r="M72" s="18" t="s">
        <v>22</v>
      </c>
      <c r="N72" s="18" t="s">
        <v>22</v>
      </c>
      <c r="O72" s="27" t="s">
        <v>127</v>
      </c>
      <c r="P72" s="20">
        <f t="shared" ca="1" si="1"/>
        <v>59.536111111111104</v>
      </c>
      <c r="Q72" s="16">
        <v>52420201</v>
      </c>
      <c r="R72" s="15" t="s">
        <v>128</v>
      </c>
    </row>
    <row r="73" spans="1:18" ht="18" x14ac:dyDescent="0.35">
      <c r="A73" s="1">
        <v>247</v>
      </c>
      <c r="B73" s="16">
        <v>67</v>
      </c>
      <c r="C73" s="16" t="s">
        <v>130</v>
      </c>
      <c r="D73" s="17">
        <v>30092</v>
      </c>
      <c r="E73" s="18">
        <v>1</v>
      </c>
      <c r="F73" s="18">
        <v>1</v>
      </c>
      <c r="G73" s="18">
        <v>1</v>
      </c>
      <c r="H73" s="18"/>
      <c r="I73" s="18"/>
      <c r="J73" s="18" t="s">
        <v>19</v>
      </c>
      <c r="K73" s="18" t="s">
        <v>20</v>
      </c>
      <c r="L73" s="18" t="s">
        <v>126</v>
      </c>
      <c r="M73" s="18" t="s">
        <v>22</v>
      </c>
      <c r="N73" s="18" t="s">
        <v>22</v>
      </c>
      <c r="O73" s="27" t="s">
        <v>127</v>
      </c>
      <c r="P73" s="20">
        <f t="shared" ca="1" si="1"/>
        <v>34.769444444444446</v>
      </c>
      <c r="Q73" s="16">
        <v>52420201</v>
      </c>
      <c r="R73" s="15" t="s">
        <v>128</v>
      </c>
    </row>
    <row r="74" spans="1:18" ht="18" x14ac:dyDescent="0.35">
      <c r="A74" s="1">
        <v>248</v>
      </c>
      <c r="B74" s="16">
        <v>68</v>
      </c>
      <c r="C74" s="16" t="s">
        <v>131</v>
      </c>
      <c r="D74" s="17">
        <v>29349</v>
      </c>
      <c r="E74" s="18">
        <v>1</v>
      </c>
      <c r="F74" s="18">
        <v>1</v>
      </c>
      <c r="G74" s="18">
        <v>1</v>
      </c>
      <c r="H74" s="18"/>
      <c r="I74" s="18"/>
      <c r="J74" s="18" t="s">
        <v>19</v>
      </c>
      <c r="K74" s="18" t="s">
        <v>20</v>
      </c>
      <c r="L74" s="18" t="s">
        <v>126</v>
      </c>
      <c r="M74" s="18" t="s">
        <v>22</v>
      </c>
      <c r="N74" s="18" t="s">
        <v>22</v>
      </c>
      <c r="O74" s="27" t="s">
        <v>127</v>
      </c>
      <c r="P74" s="20">
        <f t="shared" ca="1" si="1"/>
        <v>36.805555555555557</v>
      </c>
      <c r="Q74" s="16">
        <v>52420201</v>
      </c>
      <c r="R74" s="15" t="s">
        <v>128</v>
      </c>
    </row>
    <row r="75" spans="1:18" ht="18" x14ac:dyDescent="0.35">
      <c r="A75" s="1">
        <v>249</v>
      </c>
      <c r="B75" s="16">
        <v>69</v>
      </c>
      <c r="C75" s="16" t="s">
        <v>132</v>
      </c>
      <c r="D75" s="21">
        <v>16977</v>
      </c>
      <c r="E75" s="18">
        <v>1</v>
      </c>
      <c r="F75" s="18">
        <v>1</v>
      </c>
      <c r="G75" s="18">
        <v>1</v>
      </c>
      <c r="H75" s="18">
        <v>3</v>
      </c>
      <c r="I75" s="18">
        <v>1</v>
      </c>
      <c r="J75" s="18" t="s">
        <v>19</v>
      </c>
      <c r="K75" s="18" t="s">
        <v>28</v>
      </c>
      <c r="L75" s="18" t="s">
        <v>39</v>
      </c>
      <c r="M75" s="18"/>
      <c r="N75" s="18" t="s">
        <v>22</v>
      </c>
      <c r="O75" s="19" t="s">
        <v>133</v>
      </c>
      <c r="P75" s="20">
        <f t="shared" ca="1" si="1"/>
        <v>70.677777777777777</v>
      </c>
      <c r="Q75" s="28"/>
      <c r="R75" s="15" t="s">
        <v>134</v>
      </c>
    </row>
    <row r="76" spans="1:18" ht="18" x14ac:dyDescent="0.35">
      <c r="A76" s="1">
        <v>250</v>
      </c>
      <c r="B76" s="16">
        <v>70</v>
      </c>
      <c r="C76" s="16" t="s">
        <v>135</v>
      </c>
      <c r="D76" s="17">
        <v>30235</v>
      </c>
      <c r="E76" s="18">
        <v>1</v>
      </c>
      <c r="F76" s="18">
        <v>1</v>
      </c>
      <c r="G76" s="18">
        <v>1</v>
      </c>
      <c r="H76" s="18"/>
      <c r="I76" s="18"/>
      <c r="J76" s="18" t="s">
        <v>19</v>
      </c>
      <c r="K76" s="18" t="s">
        <v>20</v>
      </c>
      <c r="L76" s="18" t="s">
        <v>136</v>
      </c>
      <c r="M76" s="18" t="s">
        <v>22</v>
      </c>
      <c r="N76" s="18" t="s">
        <v>22</v>
      </c>
      <c r="O76" s="19" t="s">
        <v>137</v>
      </c>
      <c r="P76" s="20">
        <f t="shared" ca="1" si="1"/>
        <v>34.380555555555553</v>
      </c>
      <c r="Q76" s="28"/>
      <c r="R76" s="15" t="s">
        <v>134</v>
      </c>
    </row>
    <row r="77" spans="1:18" ht="18" x14ac:dyDescent="0.35">
      <c r="A77" s="1">
        <v>256</v>
      </c>
      <c r="B77" s="16">
        <v>71</v>
      </c>
      <c r="C77" s="16" t="s">
        <v>138</v>
      </c>
      <c r="D77" s="17">
        <v>30627</v>
      </c>
      <c r="E77" s="18">
        <v>1</v>
      </c>
      <c r="F77" s="18">
        <v>1</v>
      </c>
      <c r="G77" s="18">
        <v>1</v>
      </c>
      <c r="H77" s="18"/>
      <c r="I77" s="18"/>
      <c r="J77" s="18" t="s">
        <v>19</v>
      </c>
      <c r="K77" s="18" t="s">
        <v>20</v>
      </c>
      <c r="L77" s="18" t="s">
        <v>136</v>
      </c>
      <c r="M77" s="18" t="s">
        <v>22</v>
      </c>
      <c r="N77" s="18" t="s">
        <v>22</v>
      </c>
      <c r="O77" s="19" t="s">
        <v>137</v>
      </c>
      <c r="P77" s="20">
        <f t="shared" ca="1" si="1"/>
        <v>33.30833333333333</v>
      </c>
      <c r="Q77" s="28"/>
      <c r="R77" s="15" t="s">
        <v>134</v>
      </c>
    </row>
    <row r="78" spans="1:18" ht="18" x14ac:dyDescent="0.35">
      <c r="A78" s="1">
        <v>257</v>
      </c>
      <c r="B78" s="16">
        <v>72</v>
      </c>
      <c r="C78" s="16" t="s">
        <v>139</v>
      </c>
      <c r="D78" s="17">
        <v>30957</v>
      </c>
      <c r="E78" s="18">
        <v>1</v>
      </c>
      <c r="F78" s="18">
        <v>1</v>
      </c>
      <c r="G78" s="18">
        <v>1</v>
      </c>
      <c r="H78" s="18"/>
      <c r="I78" s="18"/>
      <c r="J78" s="18" t="s">
        <v>19</v>
      </c>
      <c r="K78" s="18" t="s">
        <v>20</v>
      </c>
      <c r="L78" s="18" t="s">
        <v>136</v>
      </c>
      <c r="M78" s="18" t="s">
        <v>22</v>
      </c>
      <c r="N78" s="18" t="s">
        <v>22</v>
      </c>
      <c r="O78" s="19" t="s">
        <v>137</v>
      </c>
      <c r="P78" s="20">
        <f t="shared" ca="1" si="1"/>
        <v>32.405555555555559</v>
      </c>
      <c r="Q78" s="28"/>
      <c r="R78" s="15" t="s">
        <v>134</v>
      </c>
    </row>
    <row r="79" spans="1:18" ht="18" x14ac:dyDescent="0.35">
      <c r="A79" s="1">
        <v>41</v>
      </c>
      <c r="B79" s="16">
        <v>73</v>
      </c>
      <c r="C79" s="16" t="s">
        <v>140</v>
      </c>
      <c r="D79" s="17">
        <v>17279</v>
      </c>
      <c r="E79" s="18">
        <v>1</v>
      </c>
      <c r="F79" s="18">
        <v>1</v>
      </c>
      <c r="G79" s="18">
        <v>1</v>
      </c>
      <c r="H79" s="18">
        <v>3</v>
      </c>
      <c r="I79" s="18">
        <v>1</v>
      </c>
      <c r="J79" s="18" t="s">
        <v>36</v>
      </c>
      <c r="K79" s="18" t="s">
        <v>28</v>
      </c>
      <c r="L79" s="18" t="s">
        <v>141</v>
      </c>
      <c r="M79" s="18" t="s">
        <v>22</v>
      </c>
      <c r="N79" s="18" t="s">
        <v>22</v>
      </c>
      <c r="O79" s="19" t="s">
        <v>142</v>
      </c>
      <c r="P79" s="20">
        <f t="shared" ca="1" si="1"/>
        <v>69.850000000000009</v>
      </c>
      <c r="Q79" s="28"/>
      <c r="R79" s="15" t="s">
        <v>134</v>
      </c>
    </row>
    <row r="80" spans="1:18" ht="18" x14ac:dyDescent="0.35">
      <c r="A80" s="1">
        <v>42</v>
      </c>
      <c r="B80" s="16">
        <v>74</v>
      </c>
      <c r="C80" s="16" t="s">
        <v>143</v>
      </c>
      <c r="D80" s="17">
        <v>28792</v>
      </c>
      <c r="E80" s="18">
        <v>1</v>
      </c>
      <c r="F80" s="18">
        <v>1</v>
      </c>
      <c r="G80" s="18">
        <v>1</v>
      </c>
      <c r="H80" s="18"/>
      <c r="I80" s="18">
        <v>1</v>
      </c>
      <c r="J80" s="18" t="s">
        <v>19</v>
      </c>
      <c r="K80" s="18" t="s">
        <v>20</v>
      </c>
      <c r="L80" s="18" t="s">
        <v>136</v>
      </c>
      <c r="M80" s="18" t="s">
        <v>22</v>
      </c>
      <c r="N80" s="18" t="s">
        <v>22</v>
      </c>
      <c r="O80" s="19" t="s">
        <v>144</v>
      </c>
      <c r="P80" s="20">
        <f t="shared" ca="1" si="1"/>
        <v>38.330555555555556</v>
      </c>
      <c r="Q80" s="28"/>
      <c r="R80" s="15" t="s">
        <v>134</v>
      </c>
    </row>
    <row r="81" spans="1:18" ht="18" x14ac:dyDescent="0.35">
      <c r="A81" s="1">
        <v>43</v>
      </c>
      <c r="B81" s="16">
        <v>75</v>
      </c>
      <c r="C81" s="16" t="s">
        <v>145</v>
      </c>
      <c r="D81" s="17">
        <v>29714</v>
      </c>
      <c r="E81" s="18">
        <v>1</v>
      </c>
      <c r="F81" s="18">
        <v>1</v>
      </c>
      <c r="G81" s="18">
        <v>1</v>
      </c>
      <c r="H81" s="18"/>
      <c r="I81" s="18">
        <v>1</v>
      </c>
      <c r="J81" s="18" t="s">
        <v>49</v>
      </c>
      <c r="K81" s="18" t="s">
        <v>86</v>
      </c>
      <c r="L81" s="18" t="s">
        <v>136</v>
      </c>
      <c r="M81" s="18" t="s">
        <v>22</v>
      </c>
      <c r="N81" s="18" t="s">
        <v>22</v>
      </c>
      <c r="O81" s="19" t="s">
        <v>144</v>
      </c>
      <c r="P81" s="20">
        <f t="shared" ca="1" si="1"/>
        <v>35.805555555555557</v>
      </c>
      <c r="Q81" s="28"/>
      <c r="R81" s="15" t="s">
        <v>134</v>
      </c>
    </row>
    <row r="82" spans="1:18" ht="18" x14ac:dyDescent="0.35">
      <c r="A82" s="1">
        <v>44</v>
      </c>
      <c r="B82" s="16">
        <v>76</v>
      </c>
      <c r="C82" s="16" t="s">
        <v>146</v>
      </c>
      <c r="D82" s="17">
        <v>29477</v>
      </c>
      <c r="E82" s="18">
        <v>1</v>
      </c>
      <c r="F82" s="18">
        <v>1</v>
      </c>
      <c r="G82" s="18">
        <v>1</v>
      </c>
      <c r="H82" s="18"/>
      <c r="I82" s="18"/>
      <c r="J82" s="18" t="s">
        <v>19</v>
      </c>
      <c r="K82" s="18" t="s">
        <v>28</v>
      </c>
      <c r="L82" s="18" t="s">
        <v>136</v>
      </c>
      <c r="M82" s="18" t="s">
        <v>22</v>
      </c>
      <c r="N82" s="18" t="s">
        <v>22</v>
      </c>
      <c r="O82" s="19" t="s">
        <v>144</v>
      </c>
      <c r="P82" s="20">
        <f t="shared" ca="1" si="1"/>
        <v>36.458333333333336</v>
      </c>
      <c r="Q82" s="28"/>
      <c r="R82" s="15" t="s">
        <v>134</v>
      </c>
    </row>
    <row r="83" spans="1:18" ht="18" x14ac:dyDescent="0.35">
      <c r="A83" s="1">
        <v>11</v>
      </c>
      <c r="B83" s="16">
        <v>77</v>
      </c>
      <c r="C83" s="16" t="s">
        <v>147</v>
      </c>
      <c r="D83" s="17">
        <v>29728</v>
      </c>
      <c r="E83" s="18">
        <v>1</v>
      </c>
      <c r="F83" s="18">
        <v>1</v>
      </c>
      <c r="G83" s="18">
        <v>1</v>
      </c>
      <c r="H83" s="18"/>
      <c r="I83" s="18">
        <v>1</v>
      </c>
      <c r="J83" s="18" t="s">
        <v>19</v>
      </c>
      <c r="K83" s="18" t="s">
        <v>20</v>
      </c>
      <c r="L83" s="18" t="s">
        <v>148</v>
      </c>
      <c r="M83" s="18" t="s">
        <v>22</v>
      </c>
      <c r="N83" s="18" t="s">
        <v>22</v>
      </c>
      <c r="O83" s="19" t="s">
        <v>144</v>
      </c>
      <c r="P83" s="20">
        <f t="shared" ca="1" si="1"/>
        <v>35.766666666666666</v>
      </c>
      <c r="Q83" s="28"/>
      <c r="R83" s="15" t="s">
        <v>134</v>
      </c>
    </row>
    <row r="84" spans="1:18" ht="18" x14ac:dyDescent="0.35">
      <c r="A84" s="1">
        <v>13</v>
      </c>
      <c r="B84" s="16">
        <v>78</v>
      </c>
      <c r="C84" s="16" t="s">
        <v>149</v>
      </c>
      <c r="D84" s="17">
        <v>29000</v>
      </c>
      <c r="E84" s="18">
        <v>1</v>
      </c>
      <c r="F84" s="18">
        <v>1</v>
      </c>
      <c r="G84" s="18">
        <v>1</v>
      </c>
      <c r="H84" s="18"/>
      <c r="I84" s="18">
        <v>1</v>
      </c>
      <c r="J84" s="18" t="s">
        <v>19</v>
      </c>
      <c r="K84" s="18" t="s">
        <v>20</v>
      </c>
      <c r="L84" s="18" t="s">
        <v>136</v>
      </c>
      <c r="M84" s="18" t="s">
        <v>22</v>
      </c>
      <c r="N84" s="18" t="s">
        <v>22</v>
      </c>
      <c r="O84" s="19" t="s">
        <v>144</v>
      </c>
      <c r="P84" s="20">
        <f t="shared" ca="1" si="1"/>
        <v>37.758333333333333</v>
      </c>
      <c r="Q84" s="28"/>
      <c r="R84" s="15" t="s">
        <v>134</v>
      </c>
    </row>
    <row r="85" spans="1:18" ht="18" x14ac:dyDescent="0.35">
      <c r="A85" s="1">
        <v>19</v>
      </c>
      <c r="B85" s="16">
        <v>79</v>
      </c>
      <c r="C85" s="16" t="s">
        <v>150</v>
      </c>
      <c r="D85" s="17">
        <v>28161</v>
      </c>
      <c r="E85" s="18">
        <v>1</v>
      </c>
      <c r="F85" s="18">
        <v>1</v>
      </c>
      <c r="G85" s="18">
        <v>1</v>
      </c>
      <c r="H85" s="18"/>
      <c r="I85" s="18"/>
      <c r="J85" s="18" t="s">
        <v>19</v>
      </c>
      <c r="K85" s="18" t="s">
        <v>20</v>
      </c>
      <c r="L85" s="26" t="s">
        <v>72</v>
      </c>
      <c r="M85" s="18" t="s">
        <v>22</v>
      </c>
      <c r="N85" s="18" t="s">
        <v>22</v>
      </c>
      <c r="O85" s="19" t="s">
        <v>50</v>
      </c>
      <c r="P85" s="20">
        <f t="shared" ca="1" si="1"/>
        <v>40.06388888888889</v>
      </c>
      <c r="Q85" s="28"/>
      <c r="R85" s="15" t="s">
        <v>134</v>
      </c>
    </row>
    <row r="86" spans="1:18" ht="18" x14ac:dyDescent="0.35">
      <c r="A86" s="1">
        <v>20</v>
      </c>
      <c r="B86" s="16">
        <v>80</v>
      </c>
      <c r="C86" s="16" t="s">
        <v>151</v>
      </c>
      <c r="D86" s="17">
        <v>28190</v>
      </c>
      <c r="E86" s="18">
        <v>1</v>
      </c>
      <c r="F86" s="18">
        <v>1</v>
      </c>
      <c r="G86" s="18">
        <v>1</v>
      </c>
      <c r="H86" s="18"/>
      <c r="I86" s="18"/>
      <c r="J86" s="18" t="s">
        <v>19</v>
      </c>
      <c r="K86" s="18" t="s">
        <v>20</v>
      </c>
      <c r="L86" s="18" t="s">
        <v>152</v>
      </c>
      <c r="M86" s="18" t="s">
        <v>22</v>
      </c>
      <c r="N86" s="18" t="s">
        <v>22</v>
      </c>
      <c r="O86" s="19" t="s">
        <v>50</v>
      </c>
      <c r="P86" s="20">
        <f t="shared" ca="1" si="1"/>
        <v>39.977777777777781</v>
      </c>
      <c r="Q86" s="28"/>
      <c r="R86" s="15" t="s">
        <v>134</v>
      </c>
    </row>
    <row r="87" spans="1:18" ht="18" x14ac:dyDescent="0.35">
      <c r="A87" s="1">
        <v>22</v>
      </c>
      <c r="B87" s="16">
        <v>81</v>
      </c>
      <c r="C87" s="16" t="s">
        <v>153</v>
      </c>
      <c r="D87" s="17">
        <v>30868</v>
      </c>
      <c r="E87" s="18">
        <v>1</v>
      </c>
      <c r="F87" s="18">
        <v>1</v>
      </c>
      <c r="G87" s="18">
        <v>1</v>
      </c>
      <c r="H87" s="18"/>
      <c r="I87" s="18"/>
      <c r="J87" s="18" t="s">
        <v>19</v>
      </c>
      <c r="K87" s="18" t="s">
        <v>20</v>
      </c>
      <c r="L87" s="26" t="s">
        <v>92</v>
      </c>
      <c r="M87" s="18" t="s">
        <v>22</v>
      </c>
      <c r="N87" s="18" t="s">
        <v>22</v>
      </c>
      <c r="O87" s="19" t="s">
        <v>50</v>
      </c>
      <c r="P87" s="20">
        <f t="shared" ca="1" si="1"/>
        <v>32.647222222222219</v>
      </c>
      <c r="Q87" s="28"/>
      <c r="R87" s="15" t="s">
        <v>134</v>
      </c>
    </row>
    <row r="88" spans="1:18" ht="18" x14ac:dyDescent="0.35">
      <c r="A88" s="1">
        <v>45</v>
      </c>
      <c r="B88" s="16">
        <v>82</v>
      </c>
      <c r="C88" s="16" t="s">
        <v>154</v>
      </c>
      <c r="D88" s="17">
        <v>28479</v>
      </c>
      <c r="E88" s="18">
        <v>1</v>
      </c>
      <c r="F88" s="18">
        <v>1</v>
      </c>
      <c r="G88" s="18">
        <v>1</v>
      </c>
      <c r="H88" s="18"/>
      <c r="I88" s="18">
        <v>1</v>
      </c>
      <c r="J88" s="18" t="s">
        <v>19</v>
      </c>
      <c r="K88" s="18" t="s">
        <v>20</v>
      </c>
      <c r="L88" s="18" t="s">
        <v>155</v>
      </c>
      <c r="M88" s="18" t="s">
        <v>22</v>
      </c>
      <c r="N88" s="18" t="s">
        <v>22</v>
      </c>
      <c r="O88" s="19" t="s">
        <v>50</v>
      </c>
      <c r="P88" s="20">
        <f t="shared" ca="1" si="1"/>
        <v>39.18888888888889</v>
      </c>
      <c r="Q88" s="28"/>
      <c r="R88" s="15" t="s">
        <v>134</v>
      </c>
    </row>
    <row r="89" spans="1:18" ht="18" x14ac:dyDescent="0.35">
      <c r="A89" s="1">
        <v>46</v>
      </c>
      <c r="B89" s="16">
        <v>83</v>
      </c>
      <c r="C89" s="16" t="s">
        <v>156</v>
      </c>
      <c r="D89" s="21">
        <v>15502</v>
      </c>
      <c r="E89" s="18">
        <v>1</v>
      </c>
      <c r="F89" s="18">
        <v>1</v>
      </c>
      <c r="G89" s="18">
        <v>1</v>
      </c>
      <c r="H89" s="18">
        <v>3</v>
      </c>
      <c r="I89" s="18">
        <v>1</v>
      </c>
      <c r="J89" s="18" t="s">
        <v>36</v>
      </c>
      <c r="K89" s="18" t="s">
        <v>28</v>
      </c>
      <c r="L89" s="18" t="s">
        <v>92</v>
      </c>
      <c r="M89" s="18"/>
      <c r="N89" s="18" t="s">
        <v>22</v>
      </c>
      <c r="O89" s="19" t="s">
        <v>157</v>
      </c>
      <c r="P89" s="20">
        <f t="shared" ca="1" si="1"/>
        <v>74.716666666666669</v>
      </c>
      <c r="Q89" s="28"/>
      <c r="R89" s="15" t="s">
        <v>134</v>
      </c>
    </row>
    <row r="90" spans="1:18" ht="18" x14ac:dyDescent="0.35">
      <c r="A90" s="1">
        <v>47</v>
      </c>
      <c r="B90" s="16">
        <v>84</v>
      </c>
      <c r="C90" s="16" t="s">
        <v>158</v>
      </c>
      <c r="D90" s="21">
        <v>16418</v>
      </c>
      <c r="E90" s="18">
        <v>1</v>
      </c>
      <c r="F90" s="18">
        <v>1</v>
      </c>
      <c r="G90" s="18">
        <v>1</v>
      </c>
      <c r="H90" s="18">
        <v>3</v>
      </c>
      <c r="I90" s="18">
        <v>1</v>
      </c>
      <c r="J90" s="18" t="s">
        <v>19</v>
      </c>
      <c r="K90" s="18" t="s">
        <v>28</v>
      </c>
      <c r="L90" s="18" t="s">
        <v>92</v>
      </c>
      <c r="M90" s="18"/>
      <c r="N90" s="18" t="s">
        <v>22</v>
      </c>
      <c r="O90" s="19" t="s">
        <v>157</v>
      </c>
      <c r="P90" s="20">
        <f t="shared" ca="1" si="1"/>
        <v>72.211111111111109</v>
      </c>
      <c r="Q90" s="28"/>
      <c r="R90" s="15" t="s">
        <v>134</v>
      </c>
    </row>
    <row r="91" spans="1:18" ht="18" x14ac:dyDescent="0.35">
      <c r="A91" s="1">
        <v>48</v>
      </c>
      <c r="B91" s="16">
        <v>85</v>
      </c>
      <c r="C91" s="16" t="s">
        <v>159</v>
      </c>
      <c r="D91" s="17">
        <v>27614</v>
      </c>
      <c r="E91" s="18">
        <v>1</v>
      </c>
      <c r="F91" s="18">
        <v>1</v>
      </c>
      <c r="G91" s="18">
        <v>1</v>
      </c>
      <c r="H91" s="18">
        <v>2</v>
      </c>
      <c r="I91" s="18">
        <v>1</v>
      </c>
      <c r="J91" s="18" t="s">
        <v>49</v>
      </c>
      <c r="K91" s="18" t="s">
        <v>20</v>
      </c>
      <c r="L91" s="18" t="s">
        <v>160</v>
      </c>
      <c r="M91" s="18" t="s">
        <v>22</v>
      </c>
      <c r="N91" s="18"/>
      <c r="O91" s="19" t="s">
        <v>161</v>
      </c>
      <c r="P91" s="20">
        <f t="shared" ca="1" si="1"/>
        <v>41.555555555555557</v>
      </c>
      <c r="Q91" s="28"/>
      <c r="R91" s="15" t="s">
        <v>134</v>
      </c>
    </row>
    <row r="92" spans="1:18" ht="18" x14ac:dyDescent="0.35">
      <c r="A92" s="1">
        <v>51</v>
      </c>
      <c r="B92" s="16">
        <v>86</v>
      </c>
      <c r="C92" s="16" t="s">
        <v>162</v>
      </c>
      <c r="D92" s="17">
        <v>27469</v>
      </c>
      <c r="E92" s="18">
        <v>1</v>
      </c>
      <c r="F92" s="18">
        <v>1</v>
      </c>
      <c r="G92" s="18">
        <v>1</v>
      </c>
      <c r="H92" s="18">
        <v>2</v>
      </c>
      <c r="I92" s="18">
        <v>1</v>
      </c>
      <c r="J92" s="18" t="s">
        <v>49</v>
      </c>
      <c r="K92" s="18" t="s">
        <v>20</v>
      </c>
      <c r="L92" s="18" t="s">
        <v>160</v>
      </c>
      <c r="M92" s="18" t="s">
        <v>22</v>
      </c>
      <c r="N92" s="18"/>
      <c r="O92" s="19" t="s">
        <v>161</v>
      </c>
      <c r="P92" s="20">
        <f t="shared" ca="1" si="1"/>
        <v>41.949999999999996</v>
      </c>
      <c r="Q92" s="28"/>
      <c r="R92" s="15" t="s">
        <v>134</v>
      </c>
    </row>
    <row r="93" spans="1:18" ht="18" x14ac:dyDescent="0.35">
      <c r="A93" s="1">
        <v>66</v>
      </c>
      <c r="B93" s="16">
        <v>87</v>
      </c>
      <c r="C93" s="16" t="s">
        <v>163</v>
      </c>
      <c r="D93" s="17">
        <v>28463</v>
      </c>
      <c r="E93" s="18">
        <v>1</v>
      </c>
      <c r="F93" s="18">
        <v>1</v>
      </c>
      <c r="G93" s="18">
        <v>1</v>
      </c>
      <c r="H93" s="18"/>
      <c r="I93" s="18"/>
      <c r="J93" s="18" t="s">
        <v>19</v>
      </c>
      <c r="K93" s="18" t="s">
        <v>20</v>
      </c>
      <c r="L93" s="18" t="s">
        <v>164</v>
      </c>
      <c r="M93" s="18" t="s">
        <v>22</v>
      </c>
      <c r="N93" s="18" t="s">
        <v>22</v>
      </c>
      <c r="O93" s="19" t="s">
        <v>165</v>
      </c>
      <c r="P93" s="20">
        <f t="shared" ca="1" si="1"/>
        <v>39.233333333333334</v>
      </c>
      <c r="Q93" s="28"/>
      <c r="R93" s="15" t="s">
        <v>134</v>
      </c>
    </row>
    <row r="94" spans="1:18" ht="18" x14ac:dyDescent="0.35">
      <c r="A94" s="1">
        <v>70</v>
      </c>
      <c r="B94" s="16">
        <v>88</v>
      </c>
      <c r="C94" s="16" t="s">
        <v>166</v>
      </c>
      <c r="D94" s="17">
        <v>30094</v>
      </c>
      <c r="E94" s="18">
        <v>1</v>
      </c>
      <c r="F94" s="18">
        <v>1</v>
      </c>
      <c r="G94" s="18">
        <v>1</v>
      </c>
      <c r="H94" s="18"/>
      <c r="I94" s="18"/>
      <c r="J94" s="18" t="s">
        <v>19</v>
      </c>
      <c r="K94" s="18" t="s">
        <v>20</v>
      </c>
      <c r="L94" s="18" t="s">
        <v>164</v>
      </c>
      <c r="M94" s="18" t="s">
        <v>22</v>
      </c>
      <c r="N94" s="18" t="s">
        <v>22</v>
      </c>
      <c r="O94" s="19" t="s">
        <v>165</v>
      </c>
      <c r="P94" s="20">
        <f t="shared" ca="1" si="1"/>
        <v>34.763888888888893</v>
      </c>
      <c r="Q94" s="28"/>
      <c r="R94" s="15" t="s">
        <v>134</v>
      </c>
    </row>
    <row r="95" spans="1:18" ht="18" x14ac:dyDescent="0.35">
      <c r="A95" s="1">
        <v>86</v>
      </c>
      <c r="B95" s="16">
        <v>89</v>
      </c>
      <c r="C95" s="16" t="s">
        <v>167</v>
      </c>
      <c r="D95" s="17">
        <v>28424</v>
      </c>
      <c r="E95" s="18">
        <v>1</v>
      </c>
      <c r="F95" s="18">
        <v>1</v>
      </c>
      <c r="G95" s="18">
        <v>1</v>
      </c>
      <c r="H95" s="18"/>
      <c r="I95" s="18"/>
      <c r="J95" s="18" t="s">
        <v>19</v>
      </c>
      <c r="K95" s="18" t="s">
        <v>20</v>
      </c>
      <c r="L95" s="18" t="s">
        <v>164</v>
      </c>
      <c r="M95" s="18" t="s">
        <v>22</v>
      </c>
      <c r="N95" s="18" t="s">
        <v>22</v>
      </c>
      <c r="O95" s="19" t="s">
        <v>165</v>
      </c>
      <c r="P95" s="20">
        <f t="shared" ca="1" si="1"/>
        <v>39.338888888888889</v>
      </c>
      <c r="Q95" s="28"/>
      <c r="R95" s="15" t="s">
        <v>134</v>
      </c>
    </row>
    <row r="96" spans="1:18" ht="18" x14ac:dyDescent="0.35">
      <c r="A96" s="1">
        <v>87</v>
      </c>
      <c r="B96" s="16">
        <v>90</v>
      </c>
      <c r="C96" s="16" t="s">
        <v>168</v>
      </c>
      <c r="D96" s="17">
        <v>29664</v>
      </c>
      <c r="E96" s="18">
        <v>1</v>
      </c>
      <c r="F96" s="18">
        <v>1</v>
      </c>
      <c r="G96" s="18">
        <v>1</v>
      </c>
      <c r="H96" s="18"/>
      <c r="I96" s="18"/>
      <c r="J96" s="18" t="s">
        <v>19</v>
      </c>
      <c r="K96" s="18" t="s">
        <v>20</v>
      </c>
      <c r="L96" s="18" t="s">
        <v>164</v>
      </c>
      <c r="M96" s="18" t="s">
        <v>22</v>
      </c>
      <c r="N96" s="18" t="s">
        <v>22</v>
      </c>
      <c r="O96" s="19" t="s">
        <v>165</v>
      </c>
      <c r="P96" s="20">
        <f t="shared" ca="1" si="1"/>
        <v>35.94166666666667</v>
      </c>
      <c r="Q96" s="28"/>
      <c r="R96" s="15" t="s">
        <v>134</v>
      </c>
    </row>
    <row r="97" spans="1:18" ht="18" x14ac:dyDescent="0.35">
      <c r="A97" s="1">
        <v>88</v>
      </c>
      <c r="B97" s="16">
        <v>91</v>
      </c>
      <c r="C97" s="16" t="s">
        <v>169</v>
      </c>
      <c r="D97" s="17">
        <v>27207</v>
      </c>
      <c r="E97" s="18">
        <v>1</v>
      </c>
      <c r="F97" s="18">
        <v>1</v>
      </c>
      <c r="G97" s="18">
        <v>1</v>
      </c>
      <c r="H97" s="18"/>
      <c r="I97" s="18"/>
      <c r="J97" s="18" t="s">
        <v>19</v>
      </c>
      <c r="K97" s="18" t="s">
        <v>20</v>
      </c>
      <c r="L97" s="18" t="s">
        <v>164</v>
      </c>
      <c r="M97" s="18" t="s">
        <v>22</v>
      </c>
      <c r="N97" s="18" t="s">
        <v>22</v>
      </c>
      <c r="O97" s="19" t="s">
        <v>165</v>
      </c>
      <c r="P97" s="20">
        <f t="shared" ca="1" si="1"/>
        <v>42.669444444444444</v>
      </c>
      <c r="Q97" s="28"/>
      <c r="R97" s="15" t="s">
        <v>134</v>
      </c>
    </row>
    <row r="98" spans="1:18" ht="18" x14ac:dyDescent="0.35">
      <c r="A98" s="1">
        <v>89</v>
      </c>
      <c r="B98" s="16">
        <v>92</v>
      </c>
      <c r="C98" s="16" t="s">
        <v>170</v>
      </c>
      <c r="D98" s="17">
        <v>29068</v>
      </c>
      <c r="E98" s="18">
        <v>1</v>
      </c>
      <c r="F98" s="18">
        <v>1</v>
      </c>
      <c r="G98" s="18">
        <v>1</v>
      </c>
      <c r="H98" s="18"/>
      <c r="I98" s="18"/>
      <c r="J98" s="18" t="s">
        <v>19</v>
      </c>
      <c r="K98" s="18" t="s">
        <v>20</v>
      </c>
      <c r="L98" s="18" t="s">
        <v>164</v>
      </c>
      <c r="M98" s="18" t="s">
        <v>22</v>
      </c>
      <c r="N98" s="18" t="s">
        <v>22</v>
      </c>
      <c r="O98" s="19" t="s">
        <v>165</v>
      </c>
      <c r="P98" s="20">
        <f t="shared" ca="1" si="1"/>
        <v>37.574999999999996</v>
      </c>
      <c r="Q98" s="28"/>
      <c r="R98" s="15" t="s">
        <v>134</v>
      </c>
    </row>
    <row r="99" spans="1:18" ht="18" x14ac:dyDescent="0.35">
      <c r="A99" s="1">
        <v>90</v>
      </c>
      <c r="B99" s="16">
        <v>93</v>
      </c>
      <c r="C99" s="16" t="s">
        <v>171</v>
      </c>
      <c r="D99" s="17">
        <v>30190</v>
      </c>
      <c r="E99" s="18">
        <v>1</v>
      </c>
      <c r="F99" s="18">
        <v>1</v>
      </c>
      <c r="G99" s="18">
        <v>1</v>
      </c>
      <c r="H99" s="18"/>
      <c r="I99" s="18"/>
      <c r="J99" s="18" t="s">
        <v>19</v>
      </c>
      <c r="K99" s="18" t="s">
        <v>20</v>
      </c>
      <c r="L99" s="18" t="s">
        <v>164</v>
      </c>
      <c r="M99" s="18" t="s">
        <v>22</v>
      </c>
      <c r="N99" s="18" t="s">
        <v>22</v>
      </c>
      <c r="O99" s="19" t="s">
        <v>165</v>
      </c>
      <c r="P99" s="20">
        <f t="shared" ca="1" si="1"/>
        <v>34.50277777777778</v>
      </c>
      <c r="Q99" s="28"/>
      <c r="R99" s="15" t="s">
        <v>134</v>
      </c>
    </row>
    <row r="100" spans="1:18" ht="18" x14ac:dyDescent="0.35">
      <c r="A100" s="1">
        <v>115</v>
      </c>
      <c r="B100" s="16">
        <v>94</v>
      </c>
      <c r="C100" s="16" t="s">
        <v>172</v>
      </c>
      <c r="D100" s="17">
        <v>29562</v>
      </c>
      <c r="E100" s="18">
        <v>1</v>
      </c>
      <c r="F100" s="18">
        <v>1</v>
      </c>
      <c r="G100" s="18">
        <v>1</v>
      </c>
      <c r="H100" s="18"/>
      <c r="I100" s="18">
        <v>1</v>
      </c>
      <c r="J100" s="18" t="s">
        <v>19</v>
      </c>
      <c r="K100" s="18" t="s">
        <v>20</v>
      </c>
      <c r="L100" s="18" t="s">
        <v>173</v>
      </c>
      <c r="M100" s="18" t="s">
        <v>22</v>
      </c>
      <c r="N100" s="18" t="s">
        <v>22</v>
      </c>
      <c r="O100" s="19" t="s">
        <v>174</v>
      </c>
      <c r="P100" s="20">
        <f t="shared" ca="1" si="1"/>
        <v>36.225000000000001</v>
      </c>
      <c r="Q100" s="28"/>
      <c r="R100" s="15" t="s">
        <v>134</v>
      </c>
    </row>
    <row r="101" spans="1:18" ht="18" x14ac:dyDescent="0.35">
      <c r="A101" s="1">
        <v>116</v>
      </c>
      <c r="B101" s="16">
        <v>95</v>
      </c>
      <c r="C101" s="16" t="s">
        <v>175</v>
      </c>
      <c r="D101" s="17">
        <v>16535</v>
      </c>
      <c r="E101" s="18">
        <v>1</v>
      </c>
      <c r="F101" s="18">
        <v>1</v>
      </c>
      <c r="G101" s="18">
        <v>1</v>
      </c>
      <c r="H101" s="18"/>
      <c r="I101" s="18">
        <v>1</v>
      </c>
      <c r="J101" s="18" t="s">
        <v>36</v>
      </c>
      <c r="K101" s="18" t="s">
        <v>28</v>
      </c>
      <c r="L101" s="18" t="s">
        <v>141</v>
      </c>
      <c r="M101" s="18" t="s">
        <v>22</v>
      </c>
      <c r="N101" s="18" t="s">
        <v>22</v>
      </c>
      <c r="O101" s="19" t="s">
        <v>67</v>
      </c>
      <c r="P101" s="20">
        <f t="shared" ca="1" si="1"/>
        <v>71.888888888888886</v>
      </c>
      <c r="Q101" s="28"/>
      <c r="R101" s="15" t="s">
        <v>134</v>
      </c>
    </row>
    <row r="102" spans="1:18" ht="18" x14ac:dyDescent="0.35">
      <c r="A102" s="1">
        <v>119</v>
      </c>
      <c r="B102" s="16">
        <v>96</v>
      </c>
      <c r="C102" s="16" t="s">
        <v>176</v>
      </c>
      <c r="D102" s="21">
        <v>17355</v>
      </c>
      <c r="E102" s="18">
        <v>1</v>
      </c>
      <c r="F102" s="18">
        <v>1</v>
      </c>
      <c r="G102" s="18">
        <v>1</v>
      </c>
      <c r="H102" s="18">
        <v>3</v>
      </c>
      <c r="I102" s="18">
        <v>1</v>
      </c>
      <c r="J102" s="18" t="s">
        <v>36</v>
      </c>
      <c r="K102" s="18" t="s">
        <v>28</v>
      </c>
      <c r="L102" s="18" t="s">
        <v>92</v>
      </c>
      <c r="M102" s="18"/>
      <c r="N102" s="18" t="s">
        <v>22</v>
      </c>
      <c r="O102" s="19" t="s">
        <v>67</v>
      </c>
      <c r="P102" s="20">
        <f t="shared" ca="1" si="1"/>
        <v>69.641666666666666</v>
      </c>
      <c r="Q102" s="28"/>
      <c r="R102" s="15" t="s">
        <v>134</v>
      </c>
    </row>
    <row r="103" spans="1:18" ht="18" x14ac:dyDescent="0.35">
      <c r="A103" s="1">
        <v>120</v>
      </c>
      <c r="B103" s="16">
        <v>97</v>
      </c>
      <c r="C103" s="16" t="s">
        <v>177</v>
      </c>
      <c r="D103" s="17">
        <v>29342</v>
      </c>
      <c r="E103" s="18">
        <v>1</v>
      </c>
      <c r="F103" s="18">
        <v>1</v>
      </c>
      <c r="G103" s="18">
        <v>1</v>
      </c>
      <c r="H103" s="18">
        <v>2</v>
      </c>
      <c r="I103" s="18"/>
      <c r="J103" s="18" t="s">
        <v>49</v>
      </c>
      <c r="K103" s="18" t="s">
        <v>20</v>
      </c>
      <c r="L103" s="18" t="s">
        <v>42</v>
      </c>
      <c r="M103" s="18" t="s">
        <v>22</v>
      </c>
      <c r="N103" s="18"/>
      <c r="O103" s="23" t="s">
        <v>67</v>
      </c>
      <c r="P103" s="20">
        <f t="shared" ca="1" si="1"/>
        <v>36.824999999999996</v>
      </c>
      <c r="Q103" s="28"/>
      <c r="R103" s="15" t="s">
        <v>134</v>
      </c>
    </row>
    <row r="104" spans="1:18" ht="18" x14ac:dyDescent="0.35">
      <c r="A104" s="1">
        <v>131</v>
      </c>
      <c r="B104" s="16">
        <v>98</v>
      </c>
      <c r="C104" s="16" t="s">
        <v>178</v>
      </c>
      <c r="D104" s="17">
        <v>19974</v>
      </c>
      <c r="E104" s="18">
        <v>1</v>
      </c>
      <c r="F104" s="18">
        <v>1</v>
      </c>
      <c r="G104" s="18">
        <v>1</v>
      </c>
      <c r="H104" s="18">
        <v>3</v>
      </c>
      <c r="I104" s="18">
        <v>1</v>
      </c>
      <c r="J104" s="18" t="s">
        <v>19</v>
      </c>
      <c r="K104" s="18" t="s">
        <v>28</v>
      </c>
      <c r="L104" s="18" t="s">
        <v>179</v>
      </c>
      <c r="M104" s="18"/>
      <c r="N104" s="18" t="s">
        <v>22</v>
      </c>
      <c r="O104" s="23" t="s">
        <v>67</v>
      </c>
      <c r="P104" s="20">
        <f t="shared" ca="1" si="1"/>
        <v>62.475000000000001</v>
      </c>
      <c r="Q104" s="28"/>
      <c r="R104" s="15" t="s">
        <v>134</v>
      </c>
    </row>
    <row r="105" spans="1:18" ht="27.6" x14ac:dyDescent="0.35">
      <c r="A105" s="1">
        <v>149</v>
      </c>
      <c r="B105" s="16">
        <v>99</v>
      </c>
      <c r="C105" s="16" t="s">
        <v>180</v>
      </c>
      <c r="D105" s="17">
        <v>29678</v>
      </c>
      <c r="E105" s="18">
        <v>1</v>
      </c>
      <c r="F105" s="18">
        <v>1</v>
      </c>
      <c r="G105" s="18">
        <v>1</v>
      </c>
      <c r="H105" s="18"/>
      <c r="I105" s="18"/>
      <c r="J105" s="18" t="s">
        <v>19</v>
      </c>
      <c r="K105" s="18" t="s">
        <v>20</v>
      </c>
      <c r="L105" s="18" t="s">
        <v>181</v>
      </c>
      <c r="M105" s="18" t="s">
        <v>22</v>
      </c>
      <c r="N105" s="18" t="s">
        <v>22</v>
      </c>
      <c r="O105" s="29" t="s">
        <v>182</v>
      </c>
      <c r="P105" s="20">
        <f t="shared" ca="1" si="1"/>
        <v>35.905555555555559</v>
      </c>
      <c r="Q105" s="28"/>
      <c r="R105" s="15" t="s">
        <v>134</v>
      </c>
    </row>
    <row r="106" spans="1:18" ht="27.6" x14ac:dyDescent="0.35">
      <c r="A106" s="1">
        <v>153</v>
      </c>
      <c r="B106" s="16">
        <v>100</v>
      </c>
      <c r="C106" s="16" t="s">
        <v>183</v>
      </c>
      <c r="D106" s="21">
        <v>17062</v>
      </c>
      <c r="E106" s="18">
        <v>1</v>
      </c>
      <c r="F106" s="18">
        <v>1</v>
      </c>
      <c r="G106" s="18">
        <v>1</v>
      </c>
      <c r="H106" s="18">
        <v>3</v>
      </c>
      <c r="I106" s="18">
        <v>1</v>
      </c>
      <c r="J106" s="18" t="s">
        <v>36</v>
      </c>
      <c r="K106" s="18" t="s">
        <v>28</v>
      </c>
      <c r="L106" s="18" t="s">
        <v>181</v>
      </c>
      <c r="M106" s="18" t="s">
        <v>22</v>
      </c>
      <c r="N106" s="18" t="s">
        <v>22</v>
      </c>
      <c r="O106" s="23" t="s">
        <v>182</v>
      </c>
      <c r="P106" s="20">
        <f t="shared" ca="1" si="1"/>
        <v>70.447222222222223</v>
      </c>
      <c r="Q106" s="28"/>
      <c r="R106" s="15" t="s">
        <v>134</v>
      </c>
    </row>
    <row r="107" spans="1:18" ht="18" x14ac:dyDescent="0.35">
      <c r="A107" s="1">
        <v>154</v>
      </c>
      <c r="B107" s="16">
        <v>101</v>
      </c>
      <c r="C107" s="16" t="s">
        <v>184</v>
      </c>
      <c r="D107" s="17">
        <v>16977</v>
      </c>
      <c r="E107" s="18">
        <v>1</v>
      </c>
      <c r="F107" s="18">
        <v>1</v>
      </c>
      <c r="G107" s="18">
        <v>1</v>
      </c>
      <c r="H107" s="18">
        <v>3</v>
      </c>
      <c r="I107" s="18">
        <v>1</v>
      </c>
      <c r="J107" s="18" t="s">
        <v>36</v>
      </c>
      <c r="K107" s="18" t="s">
        <v>28</v>
      </c>
      <c r="L107" s="18" t="s">
        <v>185</v>
      </c>
      <c r="M107" s="18" t="s">
        <v>22</v>
      </c>
      <c r="N107" s="18" t="s">
        <v>22</v>
      </c>
      <c r="O107" s="27" t="s">
        <v>186</v>
      </c>
      <c r="P107" s="20">
        <f t="shared" ca="1" si="1"/>
        <v>70.677777777777777</v>
      </c>
      <c r="Q107" s="30">
        <v>5251</v>
      </c>
      <c r="R107" s="15" t="s">
        <v>187</v>
      </c>
    </row>
    <row r="108" spans="1:18" ht="18" x14ac:dyDescent="0.35">
      <c r="A108" s="1">
        <v>157</v>
      </c>
      <c r="B108" s="16">
        <v>102</v>
      </c>
      <c r="C108" s="16" t="s">
        <v>188</v>
      </c>
      <c r="D108" s="17">
        <v>14143</v>
      </c>
      <c r="E108" s="18">
        <v>1</v>
      </c>
      <c r="F108" s="18">
        <v>1</v>
      </c>
      <c r="G108" s="18">
        <v>1</v>
      </c>
      <c r="H108" s="17"/>
      <c r="I108" s="18">
        <v>1</v>
      </c>
      <c r="J108" s="18" t="s">
        <v>36</v>
      </c>
      <c r="K108" s="18" t="s">
        <v>28</v>
      </c>
      <c r="L108" s="18" t="s">
        <v>185</v>
      </c>
      <c r="M108" s="18"/>
      <c r="N108" s="18" t="s">
        <v>22</v>
      </c>
      <c r="O108" s="19" t="s">
        <v>133</v>
      </c>
      <c r="P108" s="20">
        <f t="shared" ca="1" si="1"/>
        <v>78.438888888888883</v>
      </c>
      <c r="Q108" s="16">
        <v>52510203</v>
      </c>
      <c r="R108" s="15" t="s">
        <v>187</v>
      </c>
    </row>
    <row r="109" spans="1:18" ht="18" x14ac:dyDescent="0.35">
      <c r="A109" s="1">
        <v>158</v>
      </c>
      <c r="B109" s="16">
        <v>103</v>
      </c>
      <c r="C109" s="16" t="s">
        <v>189</v>
      </c>
      <c r="D109" s="17">
        <v>30667</v>
      </c>
      <c r="E109" s="18">
        <v>1</v>
      </c>
      <c r="F109" s="18">
        <v>1</v>
      </c>
      <c r="G109" s="18">
        <v>1</v>
      </c>
      <c r="H109" s="17"/>
      <c r="I109" s="18">
        <v>1</v>
      </c>
      <c r="J109" s="18" t="s">
        <v>19</v>
      </c>
      <c r="K109" s="18" t="s">
        <v>20</v>
      </c>
      <c r="L109" s="18" t="s">
        <v>190</v>
      </c>
      <c r="M109" s="18"/>
      <c r="N109" s="18" t="s">
        <v>22</v>
      </c>
      <c r="O109" s="19" t="s">
        <v>133</v>
      </c>
      <c r="P109" s="20">
        <f t="shared" ca="1" si="1"/>
        <v>33.197222222222223</v>
      </c>
      <c r="Q109" s="16">
        <v>52510203</v>
      </c>
      <c r="R109" s="15" t="s">
        <v>187</v>
      </c>
    </row>
    <row r="110" spans="1:18" ht="18" x14ac:dyDescent="0.35">
      <c r="A110" s="1">
        <v>159</v>
      </c>
      <c r="B110" s="16">
        <v>104</v>
      </c>
      <c r="C110" s="16" t="s">
        <v>191</v>
      </c>
      <c r="D110" s="17">
        <v>30384</v>
      </c>
      <c r="E110" s="18">
        <v>1</v>
      </c>
      <c r="F110" s="18">
        <v>1</v>
      </c>
      <c r="G110" s="18">
        <v>1</v>
      </c>
      <c r="H110" s="17"/>
      <c r="I110" s="18"/>
      <c r="J110" s="18" t="s">
        <v>19</v>
      </c>
      <c r="K110" s="18" t="s">
        <v>20</v>
      </c>
      <c r="L110" s="18" t="s">
        <v>190</v>
      </c>
      <c r="M110" s="18" t="s">
        <v>22</v>
      </c>
      <c r="N110" s="18" t="s">
        <v>22</v>
      </c>
      <c r="O110" s="19" t="s">
        <v>133</v>
      </c>
      <c r="P110" s="20">
        <f t="shared" ca="1" si="1"/>
        <v>33.969444444444441</v>
      </c>
      <c r="Q110" s="16">
        <v>52510203</v>
      </c>
      <c r="R110" s="15" t="s">
        <v>187</v>
      </c>
    </row>
    <row r="111" spans="1:18" ht="18" x14ac:dyDescent="0.35">
      <c r="A111" s="1">
        <v>163</v>
      </c>
      <c r="B111" s="16">
        <v>105</v>
      </c>
      <c r="C111" s="16" t="s">
        <v>192</v>
      </c>
      <c r="D111" s="17">
        <v>29808</v>
      </c>
      <c r="E111" s="18">
        <v>1</v>
      </c>
      <c r="F111" s="18">
        <v>1</v>
      </c>
      <c r="G111" s="18">
        <v>1</v>
      </c>
      <c r="H111" s="17"/>
      <c r="I111" s="18">
        <v>1</v>
      </c>
      <c r="J111" s="18" t="s">
        <v>19</v>
      </c>
      <c r="K111" s="18" t="s">
        <v>20</v>
      </c>
      <c r="L111" s="18" t="s">
        <v>185</v>
      </c>
      <c r="M111" s="18" t="s">
        <v>22</v>
      </c>
      <c r="N111" s="18" t="s">
        <v>22</v>
      </c>
      <c r="O111" s="19" t="s">
        <v>133</v>
      </c>
      <c r="P111" s="20">
        <f t="shared" ca="1" si="1"/>
        <v>35.550000000000004</v>
      </c>
      <c r="Q111" s="16">
        <v>52510203</v>
      </c>
      <c r="R111" s="15" t="s">
        <v>187</v>
      </c>
    </row>
    <row r="112" spans="1:18" ht="18" x14ac:dyDescent="0.35">
      <c r="A112" s="1">
        <v>185</v>
      </c>
      <c r="B112" s="16">
        <v>106</v>
      </c>
      <c r="C112" s="16" t="s">
        <v>193</v>
      </c>
      <c r="D112" s="17">
        <v>30724</v>
      </c>
      <c r="E112" s="18">
        <v>1</v>
      </c>
      <c r="F112" s="18">
        <v>1</v>
      </c>
      <c r="G112" s="18">
        <v>1</v>
      </c>
      <c r="H112" s="17"/>
      <c r="I112" s="18">
        <v>1</v>
      </c>
      <c r="J112" s="18" t="s">
        <v>19</v>
      </c>
      <c r="K112" s="18" t="s">
        <v>20</v>
      </c>
      <c r="L112" s="18" t="s">
        <v>190</v>
      </c>
      <c r="M112" s="18" t="s">
        <v>22</v>
      </c>
      <c r="N112" s="18" t="s">
        <v>22</v>
      </c>
      <c r="O112" s="19" t="s">
        <v>133</v>
      </c>
      <c r="P112" s="20">
        <f t="shared" ca="1" si="1"/>
        <v>33.044444444444444</v>
      </c>
      <c r="Q112" s="16">
        <v>52510203</v>
      </c>
      <c r="R112" s="15" t="s">
        <v>187</v>
      </c>
    </row>
    <row r="113" spans="1:18" ht="18" x14ac:dyDescent="0.35">
      <c r="A113" s="1">
        <v>193</v>
      </c>
      <c r="B113" s="16">
        <v>107</v>
      </c>
      <c r="C113" s="16" t="s">
        <v>194</v>
      </c>
      <c r="D113" s="17">
        <v>30908</v>
      </c>
      <c r="E113" s="18">
        <v>1</v>
      </c>
      <c r="F113" s="18">
        <v>1</v>
      </c>
      <c r="G113" s="18">
        <v>1</v>
      </c>
      <c r="H113" s="17"/>
      <c r="I113" s="18">
        <v>1</v>
      </c>
      <c r="J113" s="18" t="s">
        <v>19</v>
      </c>
      <c r="K113" s="18" t="s">
        <v>20</v>
      </c>
      <c r="L113" s="18" t="s">
        <v>190</v>
      </c>
      <c r="M113" s="18" t="s">
        <v>22</v>
      </c>
      <c r="N113" s="18" t="s">
        <v>22</v>
      </c>
      <c r="O113" s="19" t="s">
        <v>133</v>
      </c>
      <c r="P113" s="20">
        <f t="shared" ca="1" si="1"/>
        <v>32.538888888888884</v>
      </c>
      <c r="Q113" s="16">
        <v>52510203</v>
      </c>
      <c r="R113" s="15" t="s">
        <v>187</v>
      </c>
    </row>
    <row r="114" spans="1:18" ht="18" x14ac:dyDescent="0.35">
      <c r="A114" s="1">
        <v>218</v>
      </c>
      <c r="B114" s="16">
        <v>108</v>
      </c>
      <c r="C114" s="16" t="s">
        <v>195</v>
      </c>
      <c r="D114" s="17">
        <v>29205</v>
      </c>
      <c r="E114" s="18">
        <v>1</v>
      </c>
      <c r="F114" s="18">
        <v>1</v>
      </c>
      <c r="G114" s="18">
        <v>1</v>
      </c>
      <c r="H114" s="18"/>
      <c r="I114" s="18"/>
      <c r="J114" s="18" t="s">
        <v>19</v>
      </c>
      <c r="K114" s="18" t="s">
        <v>20</v>
      </c>
      <c r="L114" s="26" t="s">
        <v>196</v>
      </c>
      <c r="M114" s="18" t="s">
        <v>22</v>
      </c>
      <c r="N114" s="18" t="s">
        <v>22</v>
      </c>
      <c r="O114" s="19" t="s">
        <v>137</v>
      </c>
      <c r="P114" s="20">
        <f t="shared" ca="1" si="1"/>
        <v>37.199999999999996</v>
      </c>
      <c r="Q114" s="16">
        <v>52510302</v>
      </c>
      <c r="R114" s="15" t="s">
        <v>187</v>
      </c>
    </row>
    <row r="115" spans="1:18" ht="18" x14ac:dyDescent="0.35">
      <c r="A115" s="1">
        <v>223</v>
      </c>
      <c r="B115" s="16">
        <v>109</v>
      </c>
      <c r="C115" s="16" t="s">
        <v>197</v>
      </c>
      <c r="D115" s="17">
        <v>28444</v>
      </c>
      <c r="E115" s="18">
        <v>1</v>
      </c>
      <c r="F115" s="18">
        <v>1</v>
      </c>
      <c r="G115" s="18">
        <v>1</v>
      </c>
      <c r="H115" s="18"/>
      <c r="I115" s="18"/>
      <c r="J115" s="18" t="s">
        <v>19</v>
      </c>
      <c r="K115" s="18" t="s">
        <v>20</v>
      </c>
      <c r="L115" s="26" t="s">
        <v>196</v>
      </c>
      <c r="M115" s="18" t="s">
        <v>22</v>
      </c>
      <c r="N115" s="18" t="s">
        <v>22</v>
      </c>
      <c r="O115" s="19" t="s">
        <v>137</v>
      </c>
      <c r="P115" s="20">
        <f t="shared" ca="1" si="1"/>
        <v>39.286111111111111</v>
      </c>
      <c r="Q115" s="16">
        <v>52510302</v>
      </c>
      <c r="R115" s="15" t="s">
        <v>187</v>
      </c>
    </row>
    <row r="116" spans="1:18" ht="18" x14ac:dyDescent="0.35">
      <c r="A116" s="1">
        <v>251</v>
      </c>
      <c r="B116" s="16">
        <v>110</v>
      </c>
      <c r="C116" s="16" t="s">
        <v>198</v>
      </c>
      <c r="D116" s="17">
        <v>29743</v>
      </c>
      <c r="E116" s="18">
        <v>1</v>
      </c>
      <c r="F116" s="18">
        <v>1</v>
      </c>
      <c r="G116" s="18">
        <v>1</v>
      </c>
      <c r="H116" s="18"/>
      <c r="I116" s="18">
        <v>1</v>
      </c>
      <c r="J116" s="18" t="s">
        <v>19</v>
      </c>
      <c r="K116" s="18" t="s">
        <v>20</v>
      </c>
      <c r="L116" s="26" t="s">
        <v>196</v>
      </c>
      <c r="M116" s="18" t="s">
        <v>22</v>
      </c>
      <c r="N116" s="18" t="s">
        <v>22</v>
      </c>
      <c r="O116" s="19" t="s">
        <v>137</v>
      </c>
      <c r="P116" s="20">
        <f t="shared" ca="1" si="1"/>
        <v>35.727777777777781</v>
      </c>
      <c r="Q116" s="16">
        <v>52510302</v>
      </c>
      <c r="R116" s="15" t="s">
        <v>187</v>
      </c>
    </row>
    <row r="117" spans="1:18" ht="18" x14ac:dyDescent="0.35">
      <c r="B117" s="16">
        <v>111</v>
      </c>
      <c r="C117" s="16" t="s">
        <v>199</v>
      </c>
      <c r="D117" s="17">
        <v>29359</v>
      </c>
      <c r="E117" s="18">
        <v>1</v>
      </c>
      <c r="F117" s="18">
        <v>1</v>
      </c>
      <c r="G117" s="18">
        <v>1</v>
      </c>
      <c r="H117" s="18"/>
      <c r="I117" s="18"/>
      <c r="J117" s="18" t="s">
        <v>19</v>
      </c>
      <c r="K117" s="18" t="s">
        <v>20</v>
      </c>
      <c r="L117" s="26" t="s">
        <v>196</v>
      </c>
      <c r="M117" s="18" t="s">
        <v>22</v>
      </c>
      <c r="N117" s="18" t="s">
        <v>22</v>
      </c>
      <c r="O117" s="19" t="s">
        <v>137</v>
      </c>
      <c r="P117" s="20">
        <f t="shared" ca="1" si="1"/>
        <v>36.777777777777779</v>
      </c>
      <c r="Q117" s="16">
        <v>52510302</v>
      </c>
      <c r="R117" s="15" t="s">
        <v>187</v>
      </c>
    </row>
    <row r="118" spans="1:18" ht="18" x14ac:dyDescent="0.35">
      <c r="A118" s="1">
        <v>1</v>
      </c>
      <c r="B118" s="16">
        <v>112</v>
      </c>
      <c r="C118" s="16" t="s">
        <v>200</v>
      </c>
      <c r="D118" s="17">
        <v>30381</v>
      </c>
      <c r="E118" s="18">
        <v>1</v>
      </c>
      <c r="F118" s="18">
        <v>1</v>
      </c>
      <c r="G118" s="18">
        <v>1</v>
      </c>
      <c r="H118" s="18"/>
      <c r="I118" s="18"/>
      <c r="J118" s="18" t="s">
        <v>19</v>
      </c>
      <c r="K118" s="18" t="s">
        <v>20</v>
      </c>
      <c r="L118" s="26" t="s">
        <v>196</v>
      </c>
      <c r="M118" s="18" t="s">
        <v>22</v>
      </c>
      <c r="N118" s="18" t="s">
        <v>22</v>
      </c>
      <c r="O118" s="19" t="s">
        <v>137</v>
      </c>
      <c r="P118" s="20">
        <f t="shared" ca="1" si="1"/>
        <v>33.977777777777781</v>
      </c>
      <c r="Q118" s="16">
        <v>52510302</v>
      </c>
      <c r="R118" s="15" t="s">
        <v>187</v>
      </c>
    </row>
    <row r="119" spans="1:18" ht="18" x14ac:dyDescent="0.35">
      <c r="A119" s="1">
        <v>2</v>
      </c>
      <c r="B119" s="16">
        <v>113</v>
      </c>
      <c r="C119" s="16" t="s">
        <v>201</v>
      </c>
      <c r="D119" s="17">
        <v>31186</v>
      </c>
      <c r="E119" s="18">
        <v>1</v>
      </c>
      <c r="F119" s="18">
        <v>1</v>
      </c>
      <c r="G119" s="18">
        <v>1</v>
      </c>
      <c r="H119" s="18"/>
      <c r="I119" s="18"/>
      <c r="J119" s="18" t="s">
        <v>19</v>
      </c>
      <c r="K119" s="18" t="s">
        <v>20</v>
      </c>
      <c r="L119" s="26" t="s">
        <v>196</v>
      </c>
      <c r="M119" s="18" t="s">
        <v>22</v>
      </c>
      <c r="N119" s="18" t="s">
        <v>22</v>
      </c>
      <c r="O119" s="19" t="s">
        <v>137</v>
      </c>
      <c r="P119" s="20">
        <f t="shared" ca="1" si="1"/>
        <v>31.775000000000002</v>
      </c>
      <c r="Q119" s="16">
        <v>52510302</v>
      </c>
      <c r="R119" s="15" t="s">
        <v>187</v>
      </c>
    </row>
    <row r="120" spans="1:18" ht="18" x14ac:dyDescent="0.35">
      <c r="A120" s="1">
        <v>3</v>
      </c>
      <c r="B120" s="16">
        <v>114</v>
      </c>
      <c r="C120" s="16" t="s">
        <v>202</v>
      </c>
      <c r="D120" s="17">
        <v>32179</v>
      </c>
      <c r="E120" s="18">
        <v>1</v>
      </c>
      <c r="F120" s="18">
        <v>1</v>
      </c>
      <c r="G120" s="18">
        <v>1</v>
      </c>
      <c r="H120" s="18"/>
      <c r="I120" s="18"/>
      <c r="J120" s="18" t="s">
        <v>19</v>
      </c>
      <c r="K120" s="18" t="s">
        <v>20</v>
      </c>
      <c r="L120" s="26" t="s">
        <v>196</v>
      </c>
      <c r="M120" s="18" t="s">
        <v>22</v>
      </c>
      <c r="N120" s="18" t="s">
        <v>22</v>
      </c>
      <c r="O120" s="19" t="s">
        <v>137</v>
      </c>
      <c r="P120" s="20">
        <f t="shared" ca="1" si="1"/>
        <v>29.061111111111114</v>
      </c>
      <c r="Q120" s="16">
        <v>52510302</v>
      </c>
      <c r="R120" s="15" t="s">
        <v>187</v>
      </c>
    </row>
    <row r="121" spans="1:18" ht="18" x14ac:dyDescent="0.35">
      <c r="A121" s="1">
        <v>4</v>
      </c>
      <c r="B121" s="16">
        <v>115</v>
      </c>
      <c r="C121" s="31" t="s">
        <v>203</v>
      </c>
      <c r="D121" s="17">
        <v>19906</v>
      </c>
      <c r="E121" s="18">
        <v>1</v>
      </c>
      <c r="F121" s="18">
        <v>1</v>
      </c>
      <c r="G121" s="18">
        <v>1</v>
      </c>
      <c r="H121" s="18"/>
      <c r="I121" s="18">
        <v>1</v>
      </c>
      <c r="J121" s="18" t="s">
        <v>36</v>
      </c>
      <c r="K121" s="18" t="s">
        <v>28</v>
      </c>
      <c r="L121" s="26" t="s">
        <v>196</v>
      </c>
      <c r="M121" s="18" t="s">
        <v>22</v>
      </c>
      <c r="N121" s="18" t="s">
        <v>22</v>
      </c>
      <c r="O121" s="19" t="s">
        <v>137</v>
      </c>
      <c r="P121" s="20">
        <f t="shared" ca="1" si="1"/>
        <v>62.658333333333331</v>
      </c>
      <c r="Q121" s="16">
        <v>52510302</v>
      </c>
      <c r="R121" s="15" t="s">
        <v>187</v>
      </c>
    </row>
    <row r="122" spans="1:18" ht="18" x14ac:dyDescent="0.35">
      <c r="A122" s="1">
        <v>5</v>
      </c>
      <c r="B122" s="16">
        <v>116</v>
      </c>
      <c r="C122" s="16" t="s">
        <v>204</v>
      </c>
      <c r="D122" s="17">
        <v>29776</v>
      </c>
      <c r="E122" s="18">
        <v>1</v>
      </c>
      <c r="F122" s="18">
        <v>1</v>
      </c>
      <c r="G122" s="18">
        <v>1</v>
      </c>
      <c r="H122" s="18"/>
      <c r="I122" s="18"/>
      <c r="J122" s="18" t="s">
        <v>19</v>
      </c>
      <c r="K122" s="18" t="s">
        <v>20</v>
      </c>
      <c r="L122" s="18" t="s">
        <v>205</v>
      </c>
      <c r="M122" s="18" t="s">
        <v>22</v>
      </c>
      <c r="N122" s="18" t="s">
        <v>22</v>
      </c>
      <c r="O122" s="19" t="s">
        <v>206</v>
      </c>
      <c r="P122" s="20">
        <f t="shared" ca="1" si="1"/>
        <v>35.636111111111113</v>
      </c>
      <c r="Q122" s="16">
        <v>52510301</v>
      </c>
      <c r="R122" s="15" t="s">
        <v>187</v>
      </c>
    </row>
    <row r="123" spans="1:18" ht="18" x14ac:dyDescent="0.35">
      <c r="A123" s="1">
        <v>6</v>
      </c>
      <c r="B123" s="16">
        <v>117</v>
      </c>
      <c r="C123" s="16" t="s">
        <v>207</v>
      </c>
      <c r="D123" s="17">
        <v>31002</v>
      </c>
      <c r="E123" s="18">
        <v>1</v>
      </c>
      <c r="F123" s="18">
        <v>1</v>
      </c>
      <c r="G123" s="18">
        <v>1</v>
      </c>
      <c r="H123" s="18"/>
      <c r="I123" s="18">
        <v>1</v>
      </c>
      <c r="J123" s="18" t="s">
        <v>19</v>
      </c>
      <c r="K123" s="18" t="s">
        <v>20</v>
      </c>
      <c r="L123" s="18" t="s">
        <v>208</v>
      </c>
      <c r="M123" s="18" t="s">
        <v>22</v>
      </c>
      <c r="N123" s="18" t="s">
        <v>22</v>
      </c>
      <c r="O123" s="19" t="s">
        <v>206</v>
      </c>
      <c r="P123" s="20">
        <f t="shared" ca="1" si="1"/>
        <v>32.283333333333331</v>
      </c>
      <c r="Q123" s="16">
        <v>52510301</v>
      </c>
      <c r="R123" s="15" t="s">
        <v>187</v>
      </c>
    </row>
    <row r="124" spans="1:18" ht="18" x14ac:dyDescent="0.35">
      <c r="A124" s="1">
        <v>7</v>
      </c>
      <c r="B124" s="16">
        <v>118</v>
      </c>
      <c r="C124" s="16" t="s">
        <v>209</v>
      </c>
      <c r="D124" s="17">
        <v>14559</v>
      </c>
      <c r="E124" s="18">
        <v>1</v>
      </c>
      <c r="F124" s="18"/>
      <c r="G124" s="18">
        <v>1</v>
      </c>
      <c r="H124" s="18">
        <v>1</v>
      </c>
      <c r="I124" s="18">
        <v>1</v>
      </c>
      <c r="J124" s="18" t="s">
        <v>36</v>
      </c>
      <c r="K124" s="18" t="s">
        <v>28</v>
      </c>
      <c r="L124" s="18" t="s">
        <v>208</v>
      </c>
      <c r="M124" s="18"/>
      <c r="N124" s="18" t="s">
        <v>22</v>
      </c>
      <c r="O124" s="19"/>
      <c r="P124" s="20">
        <f t="shared" ca="1" si="1"/>
        <v>77.3</v>
      </c>
      <c r="Q124" s="16"/>
      <c r="R124" s="15"/>
    </row>
    <row r="125" spans="1:18" ht="18" x14ac:dyDescent="0.35">
      <c r="A125" s="1">
        <v>8</v>
      </c>
      <c r="B125" s="16">
        <v>119</v>
      </c>
      <c r="C125" s="16" t="s">
        <v>210</v>
      </c>
      <c r="D125" s="17">
        <v>31195</v>
      </c>
      <c r="E125" s="18">
        <v>1</v>
      </c>
      <c r="F125" s="18">
        <v>1</v>
      </c>
      <c r="G125" s="18">
        <v>1</v>
      </c>
      <c r="H125" s="18">
        <v>2</v>
      </c>
      <c r="I125" s="18">
        <v>1</v>
      </c>
      <c r="J125" s="18" t="s">
        <v>19</v>
      </c>
      <c r="K125" s="18" t="s">
        <v>20</v>
      </c>
      <c r="L125" s="18" t="s">
        <v>208</v>
      </c>
      <c r="M125" s="18" t="s">
        <v>22</v>
      </c>
      <c r="N125" s="18" t="s">
        <v>22</v>
      </c>
      <c r="O125" s="19" t="s">
        <v>206</v>
      </c>
      <c r="P125" s="20">
        <f t="shared" ca="1" si="1"/>
        <v>31.75</v>
      </c>
      <c r="Q125" s="16">
        <v>52510301</v>
      </c>
      <c r="R125" s="15" t="s">
        <v>187</v>
      </c>
    </row>
    <row r="126" spans="1:18" ht="18" x14ac:dyDescent="0.35">
      <c r="A126" s="1">
        <v>9</v>
      </c>
      <c r="B126" s="16">
        <v>120</v>
      </c>
      <c r="C126" s="16" t="s">
        <v>211</v>
      </c>
      <c r="D126" s="17">
        <v>30822</v>
      </c>
      <c r="E126" s="18">
        <v>1</v>
      </c>
      <c r="F126" s="18">
        <v>1</v>
      </c>
      <c r="G126" s="18">
        <v>1</v>
      </c>
      <c r="H126" s="18"/>
      <c r="I126" s="18">
        <v>1</v>
      </c>
      <c r="J126" s="18" t="s">
        <v>19</v>
      </c>
      <c r="K126" s="18" t="s">
        <v>20</v>
      </c>
      <c r="L126" s="18" t="s">
        <v>208</v>
      </c>
      <c r="M126" s="18" t="s">
        <v>22</v>
      </c>
      <c r="N126" s="18" t="s">
        <v>22</v>
      </c>
      <c r="O126" s="19" t="s">
        <v>206</v>
      </c>
      <c r="P126" s="20">
        <f t="shared" ca="1" si="1"/>
        <v>32.772222222222219</v>
      </c>
      <c r="Q126" s="16">
        <v>52510301</v>
      </c>
      <c r="R126" s="15" t="s">
        <v>187</v>
      </c>
    </row>
    <row r="127" spans="1:18" ht="18" x14ac:dyDescent="0.35">
      <c r="A127" s="1">
        <v>10</v>
      </c>
      <c r="B127" s="16">
        <v>121</v>
      </c>
      <c r="C127" s="16" t="s">
        <v>212</v>
      </c>
      <c r="D127" s="21">
        <v>12786</v>
      </c>
      <c r="E127" s="18">
        <v>1</v>
      </c>
      <c r="F127" s="18">
        <v>1</v>
      </c>
      <c r="G127" s="18">
        <v>1</v>
      </c>
      <c r="H127" s="18">
        <v>3</v>
      </c>
      <c r="I127" s="18">
        <v>1</v>
      </c>
      <c r="J127" s="18" t="s">
        <v>36</v>
      </c>
      <c r="K127" s="18" t="s">
        <v>28</v>
      </c>
      <c r="L127" s="18" t="s">
        <v>208</v>
      </c>
      <c r="M127" s="18"/>
      <c r="N127" s="18" t="s">
        <v>22</v>
      </c>
      <c r="O127" s="19" t="s">
        <v>206</v>
      </c>
      <c r="P127" s="20">
        <f t="shared" ca="1" si="1"/>
        <v>82.155555555555551</v>
      </c>
      <c r="Q127" s="16">
        <v>52510301</v>
      </c>
      <c r="R127" s="15" t="s">
        <v>187</v>
      </c>
    </row>
    <row r="128" spans="1:18" ht="18" x14ac:dyDescent="0.35">
      <c r="A128" s="1">
        <v>14</v>
      </c>
      <c r="B128" s="16">
        <v>122</v>
      </c>
      <c r="C128" s="16" t="s">
        <v>213</v>
      </c>
      <c r="D128" s="17">
        <v>29302</v>
      </c>
      <c r="E128" s="18">
        <v>1</v>
      </c>
      <c r="F128" s="18">
        <v>1</v>
      </c>
      <c r="G128" s="18">
        <v>1</v>
      </c>
      <c r="H128" s="18"/>
      <c r="I128" s="18"/>
      <c r="J128" s="18" t="s">
        <v>49</v>
      </c>
      <c r="K128" s="18" t="s">
        <v>86</v>
      </c>
      <c r="L128" s="18" t="s">
        <v>214</v>
      </c>
      <c r="M128" s="18" t="s">
        <v>22</v>
      </c>
      <c r="N128" s="18" t="s">
        <v>22</v>
      </c>
      <c r="O128" s="27" t="s">
        <v>142</v>
      </c>
      <c r="P128" s="20">
        <f t="shared" ca="1" si="1"/>
        <v>36.93333333333333</v>
      </c>
      <c r="Q128" s="16">
        <v>52510406</v>
      </c>
      <c r="R128" s="15" t="s">
        <v>187</v>
      </c>
    </row>
    <row r="129" spans="1:18" ht="18" x14ac:dyDescent="0.35">
      <c r="A129" s="1">
        <v>15</v>
      </c>
      <c r="B129" s="16">
        <v>123</v>
      </c>
      <c r="C129" s="16" t="s">
        <v>215</v>
      </c>
      <c r="D129" s="17">
        <v>24309</v>
      </c>
      <c r="E129" s="18">
        <v>1</v>
      </c>
      <c r="F129" s="18">
        <v>1</v>
      </c>
      <c r="G129" s="18">
        <v>1</v>
      </c>
      <c r="H129" s="18"/>
      <c r="I129" s="18"/>
      <c r="J129" s="18" t="s">
        <v>19</v>
      </c>
      <c r="K129" s="18" t="s">
        <v>28</v>
      </c>
      <c r="L129" s="18" t="s">
        <v>214</v>
      </c>
      <c r="M129" s="18" t="s">
        <v>22</v>
      </c>
      <c r="N129" s="18" t="s">
        <v>22</v>
      </c>
      <c r="O129" s="27" t="s">
        <v>142</v>
      </c>
      <c r="P129" s="20">
        <f t="shared" ca="1" si="1"/>
        <v>50.602777777777781</v>
      </c>
      <c r="Q129" s="16">
        <v>52510406</v>
      </c>
      <c r="R129" s="15" t="s">
        <v>187</v>
      </c>
    </row>
    <row r="130" spans="1:18" ht="18" x14ac:dyDescent="0.35">
      <c r="A130" s="1">
        <v>16</v>
      </c>
      <c r="B130" s="16">
        <v>124</v>
      </c>
      <c r="C130" s="16" t="s">
        <v>216</v>
      </c>
      <c r="D130" s="21">
        <v>16212</v>
      </c>
      <c r="E130" s="18">
        <v>1</v>
      </c>
      <c r="F130" s="18">
        <v>1</v>
      </c>
      <c r="G130" s="18">
        <v>1</v>
      </c>
      <c r="H130" s="18">
        <v>3</v>
      </c>
      <c r="I130" s="18">
        <v>1</v>
      </c>
      <c r="J130" s="18" t="s">
        <v>33</v>
      </c>
      <c r="K130" s="18" t="s">
        <v>120</v>
      </c>
      <c r="L130" s="18" t="s">
        <v>217</v>
      </c>
      <c r="M130" s="18"/>
      <c r="N130" s="18" t="s">
        <v>22</v>
      </c>
      <c r="O130" s="27" t="s">
        <v>142</v>
      </c>
      <c r="P130" s="20">
        <f t="shared" ca="1" si="1"/>
        <v>72.772222222222226</v>
      </c>
      <c r="Q130" s="16">
        <v>52510406</v>
      </c>
      <c r="R130" s="15" t="s">
        <v>187</v>
      </c>
    </row>
    <row r="131" spans="1:18" ht="18" x14ac:dyDescent="0.35">
      <c r="A131" s="1">
        <v>17</v>
      </c>
      <c r="B131" s="16">
        <v>125</v>
      </c>
      <c r="C131" s="16" t="s">
        <v>218</v>
      </c>
      <c r="D131" s="21">
        <v>32657</v>
      </c>
      <c r="E131" s="18">
        <v>1</v>
      </c>
      <c r="F131" s="18">
        <v>1</v>
      </c>
      <c r="G131" s="18">
        <v>1</v>
      </c>
      <c r="H131" s="18"/>
      <c r="I131" s="18">
        <v>1</v>
      </c>
      <c r="J131" s="18" t="s">
        <v>19</v>
      </c>
      <c r="K131" s="18" t="s">
        <v>20</v>
      </c>
      <c r="L131" s="18" t="s">
        <v>214</v>
      </c>
      <c r="M131" s="18"/>
      <c r="N131" s="18" t="s">
        <v>22</v>
      </c>
      <c r="O131" s="27" t="s">
        <v>142</v>
      </c>
      <c r="P131" s="20">
        <f t="shared" ca="1" si="1"/>
        <v>27.74722222222222</v>
      </c>
      <c r="Q131" s="16">
        <v>52510406</v>
      </c>
      <c r="R131" s="15" t="s">
        <v>187</v>
      </c>
    </row>
    <row r="132" spans="1:18" ht="18" x14ac:dyDescent="0.35">
      <c r="A132" s="1">
        <v>18</v>
      </c>
      <c r="B132" s="16">
        <v>126</v>
      </c>
      <c r="C132" s="16" t="s">
        <v>219</v>
      </c>
      <c r="D132" s="17">
        <v>27895</v>
      </c>
      <c r="E132" s="18">
        <v>1</v>
      </c>
      <c r="F132" s="18">
        <v>1</v>
      </c>
      <c r="G132" s="18">
        <v>1</v>
      </c>
      <c r="H132" s="18"/>
      <c r="I132" s="18"/>
      <c r="J132" s="18" t="s">
        <v>19</v>
      </c>
      <c r="K132" s="18" t="s">
        <v>20</v>
      </c>
      <c r="L132" s="18" t="s">
        <v>148</v>
      </c>
      <c r="M132" s="18" t="s">
        <v>22</v>
      </c>
      <c r="N132" s="18" t="s">
        <v>22</v>
      </c>
      <c r="O132" s="19" t="s">
        <v>144</v>
      </c>
      <c r="P132" s="20">
        <f t="shared" ca="1" si="1"/>
        <v>40.786111111111111</v>
      </c>
      <c r="Q132" s="16">
        <v>52480201</v>
      </c>
      <c r="R132" s="15" t="s">
        <v>220</v>
      </c>
    </row>
    <row r="133" spans="1:18" ht="18" x14ac:dyDescent="0.35">
      <c r="A133" s="1">
        <v>21</v>
      </c>
      <c r="B133" s="16">
        <v>127</v>
      </c>
      <c r="C133" s="16" t="s">
        <v>221</v>
      </c>
      <c r="D133" s="17">
        <v>28014</v>
      </c>
      <c r="E133" s="18">
        <v>1</v>
      </c>
      <c r="F133" s="18">
        <v>1</v>
      </c>
      <c r="G133" s="18">
        <v>1</v>
      </c>
      <c r="H133" s="18"/>
      <c r="I133" s="18"/>
      <c r="J133" s="18" t="s">
        <v>19</v>
      </c>
      <c r="K133" s="18" t="s">
        <v>20</v>
      </c>
      <c r="L133" s="18" t="s">
        <v>160</v>
      </c>
      <c r="M133" s="18" t="s">
        <v>22</v>
      </c>
      <c r="N133" s="18" t="s">
        <v>22</v>
      </c>
      <c r="O133" s="19" t="s">
        <v>144</v>
      </c>
      <c r="P133" s="20">
        <f t="shared" ca="1" si="1"/>
        <v>40.463888888888889</v>
      </c>
      <c r="Q133" s="16">
        <v>52480201</v>
      </c>
      <c r="R133" s="15" t="s">
        <v>220</v>
      </c>
    </row>
    <row r="134" spans="1:18" ht="18" x14ac:dyDescent="0.35">
      <c r="A134" s="1">
        <v>23</v>
      </c>
      <c r="B134" s="16">
        <v>128</v>
      </c>
      <c r="C134" s="16" t="s">
        <v>222</v>
      </c>
      <c r="D134" s="17">
        <v>13913</v>
      </c>
      <c r="E134" s="18">
        <v>1</v>
      </c>
      <c r="F134" s="18">
        <v>1</v>
      </c>
      <c r="G134" s="18">
        <v>1</v>
      </c>
      <c r="H134" s="18"/>
      <c r="I134" s="18">
        <v>1</v>
      </c>
      <c r="J134" s="18" t="s">
        <v>36</v>
      </c>
      <c r="K134" s="18" t="s">
        <v>28</v>
      </c>
      <c r="L134" s="26" t="s">
        <v>223</v>
      </c>
      <c r="M134" s="18" t="s">
        <v>22</v>
      </c>
      <c r="N134" s="18" t="s">
        <v>22</v>
      </c>
      <c r="O134" s="19" t="s">
        <v>144</v>
      </c>
      <c r="P134" s="20">
        <f t="shared" ca="1" si="1"/>
        <v>79.072222222222223</v>
      </c>
      <c r="Q134" s="16">
        <v>52480201</v>
      </c>
      <c r="R134" s="15" t="s">
        <v>220</v>
      </c>
    </row>
    <row r="135" spans="1:18" ht="18" x14ac:dyDescent="0.35">
      <c r="A135" s="1">
        <v>24</v>
      </c>
      <c r="B135" s="16">
        <v>129</v>
      </c>
      <c r="C135" s="16" t="s">
        <v>224</v>
      </c>
      <c r="D135" s="17">
        <v>28722</v>
      </c>
      <c r="E135" s="18">
        <v>1</v>
      </c>
      <c r="F135" s="18">
        <v>1</v>
      </c>
      <c r="G135" s="18">
        <v>1</v>
      </c>
      <c r="H135" s="18"/>
      <c r="I135" s="18"/>
      <c r="J135" s="18" t="s">
        <v>19</v>
      </c>
      <c r="K135" s="18" t="s">
        <v>20</v>
      </c>
      <c r="L135" s="18" t="s">
        <v>148</v>
      </c>
      <c r="M135" s="18" t="s">
        <v>22</v>
      </c>
      <c r="N135" s="18" t="s">
        <v>22</v>
      </c>
      <c r="O135" s="19" t="s">
        <v>144</v>
      </c>
      <c r="P135" s="20">
        <f t="shared" ref="P135:P198" ca="1" si="2">(DAYS360(D135,$P$4)/30)/12</f>
        <v>38.522222222222219</v>
      </c>
      <c r="Q135" s="16">
        <v>52480201</v>
      </c>
      <c r="R135" s="15" t="s">
        <v>220</v>
      </c>
    </row>
    <row r="136" spans="1:18" ht="18" x14ac:dyDescent="0.35">
      <c r="A136" s="1">
        <v>25</v>
      </c>
      <c r="B136" s="16">
        <v>130</v>
      </c>
      <c r="C136" s="16" t="s">
        <v>225</v>
      </c>
      <c r="D136" s="17">
        <v>28940</v>
      </c>
      <c r="E136" s="18">
        <v>1</v>
      </c>
      <c r="F136" s="18">
        <v>1</v>
      </c>
      <c r="G136" s="18">
        <v>1</v>
      </c>
      <c r="H136" s="18"/>
      <c r="I136" s="18"/>
      <c r="J136" s="18" t="s">
        <v>19</v>
      </c>
      <c r="K136" s="18" t="s">
        <v>20</v>
      </c>
      <c r="L136" s="18" t="s">
        <v>160</v>
      </c>
      <c r="M136" s="18" t="s">
        <v>22</v>
      </c>
      <c r="N136" s="18" t="s">
        <v>22</v>
      </c>
      <c r="O136" s="19" t="s">
        <v>144</v>
      </c>
      <c r="P136" s="20">
        <f t="shared" ca="1" si="2"/>
        <v>37.922222222222224</v>
      </c>
      <c r="Q136" s="16">
        <v>52480201</v>
      </c>
      <c r="R136" s="15" t="s">
        <v>220</v>
      </c>
    </row>
    <row r="137" spans="1:18" ht="18" x14ac:dyDescent="0.35">
      <c r="A137" s="1">
        <v>26</v>
      </c>
      <c r="B137" s="16">
        <v>131</v>
      </c>
      <c r="C137" s="16" t="s">
        <v>226</v>
      </c>
      <c r="D137" s="17">
        <v>21830</v>
      </c>
      <c r="E137" s="18">
        <v>1</v>
      </c>
      <c r="F137" s="18">
        <v>1</v>
      </c>
      <c r="G137" s="18">
        <v>1</v>
      </c>
      <c r="H137" s="18"/>
      <c r="I137" s="18">
        <v>1</v>
      </c>
      <c r="J137" s="18" t="s">
        <v>19</v>
      </c>
      <c r="K137" s="18" t="s">
        <v>20</v>
      </c>
      <c r="L137" s="18" t="s">
        <v>227</v>
      </c>
      <c r="M137" s="18" t="s">
        <v>22</v>
      </c>
      <c r="N137" s="18" t="s">
        <v>22</v>
      </c>
      <c r="O137" s="19" t="s">
        <v>144</v>
      </c>
      <c r="P137" s="20">
        <f t="shared" ca="1" si="2"/>
        <v>57.391666666666673</v>
      </c>
      <c r="Q137" s="16">
        <v>52480201</v>
      </c>
      <c r="R137" s="15" t="s">
        <v>220</v>
      </c>
    </row>
    <row r="138" spans="1:18" ht="18" x14ac:dyDescent="0.35">
      <c r="A138" s="1">
        <v>27</v>
      </c>
      <c r="B138" s="16">
        <v>132</v>
      </c>
      <c r="C138" s="16" t="s">
        <v>228</v>
      </c>
      <c r="D138" s="17">
        <v>29392</v>
      </c>
      <c r="E138" s="18">
        <v>1</v>
      </c>
      <c r="F138" s="18">
        <v>1</v>
      </c>
      <c r="G138" s="18">
        <v>1</v>
      </c>
      <c r="H138" s="18"/>
      <c r="I138" s="18"/>
      <c r="J138" s="18" t="s">
        <v>19</v>
      </c>
      <c r="K138" s="18" t="s">
        <v>20</v>
      </c>
      <c r="L138" s="18" t="s">
        <v>148</v>
      </c>
      <c r="M138" s="18" t="s">
        <v>22</v>
      </c>
      <c r="N138" s="18" t="s">
        <v>22</v>
      </c>
      <c r="O138" s="19" t="s">
        <v>144</v>
      </c>
      <c r="P138" s="20">
        <f t="shared" ca="1" si="2"/>
        <v>36.68888888888889</v>
      </c>
      <c r="Q138" s="16">
        <v>52480201</v>
      </c>
      <c r="R138" s="15" t="s">
        <v>220</v>
      </c>
    </row>
    <row r="139" spans="1:18" ht="18" x14ac:dyDescent="0.35">
      <c r="A139" s="1">
        <v>28</v>
      </c>
      <c r="B139" s="16">
        <v>133</v>
      </c>
      <c r="C139" s="16" t="s">
        <v>229</v>
      </c>
      <c r="D139" s="17">
        <v>28777</v>
      </c>
      <c r="E139" s="18">
        <v>1</v>
      </c>
      <c r="F139" s="18">
        <v>1</v>
      </c>
      <c r="G139" s="18">
        <v>1</v>
      </c>
      <c r="H139" s="18"/>
      <c r="I139" s="18"/>
      <c r="J139" s="18" t="s">
        <v>19</v>
      </c>
      <c r="K139" s="18" t="s">
        <v>20</v>
      </c>
      <c r="L139" s="18" t="s">
        <v>160</v>
      </c>
      <c r="M139" s="18" t="s">
        <v>22</v>
      </c>
      <c r="N139" s="18" t="s">
        <v>22</v>
      </c>
      <c r="O139" s="19" t="s">
        <v>144</v>
      </c>
      <c r="P139" s="20">
        <f t="shared" ca="1" si="2"/>
        <v>38.37222222222222</v>
      </c>
      <c r="Q139" s="16">
        <v>52480201</v>
      </c>
      <c r="R139" s="15" t="s">
        <v>220</v>
      </c>
    </row>
    <row r="140" spans="1:18" ht="18" x14ac:dyDescent="0.35">
      <c r="A140" s="1">
        <v>29</v>
      </c>
      <c r="B140" s="16">
        <v>134</v>
      </c>
      <c r="C140" s="16" t="s">
        <v>230</v>
      </c>
      <c r="D140" s="17">
        <v>28842</v>
      </c>
      <c r="E140" s="18">
        <v>1</v>
      </c>
      <c r="F140" s="18">
        <v>1</v>
      </c>
      <c r="G140" s="18">
        <v>1</v>
      </c>
      <c r="H140" s="18"/>
      <c r="I140" s="18"/>
      <c r="J140" s="18" t="s">
        <v>19</v>
      </c>
      <c r="K140" s="18" t="s">
        <v>20</v>
      </c>
      <c r="L140" s="18" t="s">
        <v>148</v>
      </c>
      <c r="M140" s="18" t="s">
        <v>22</v>
      </c>
      <c r="N140" s="18" t="s">
        <v>22</v>
      </c>
      <c r="O140" s="19" t="s">
        <v>144</v>
      </c>
      <c r="P140" s="20">
        <f t="shared" ca="1" si="2"/>
        <v>38.194444444444443</v>
      </c>
      <c r="Q140" s="16">
        <v>52480201</v>
      </c>
      <c r="R140" s="15" t="s">
        <v>220</v>
      </c>
    </row>
    <row r="141" spans="1:18" ht="18" x14ac:dyDescent="0.35">
      <c r="A141" s="1">
        <v>30</v>
      </c>
      <c r="B141" s="16">
        <v>135</v>
      </c>
      <c r="C141" s="16" t="s">
        <v>231</v>
      </c>
      <c r="D141" s="17">
        <v>30179</v>
      </c>
      <c r="E141" s="18">
        <v>1</v>
      </c>
      <c r="F141" s="18">
        <v>1</v>
      </c>
      <c r="G141" s="18">
        <v>1</v>
      </c>
      <c r="H141" s="18"/>
      <c r="I141" s="18"/>
      <c r="J141" s="18" t="s">
        <v>19</v>
      </c>
      <c r="K141" s="18" t="s">
        <v>20</v>
      </c>
      <c r="L141" s="18" t="s">
        <v>160</v>
      </c>
      <c r="M141" s="18" t="s">
        <v>22</v>
      </c>
      <c r="N141" s="18" t="s">
        <v>22</v>
      </c>
      <c r="O141" s="19" t="s">
        <v>144</v>
      </c>
      <c r="P141" s="20">
        <f t="shared" ca="1" si="2"/>
        <v>34.533333333333331</v>
      </c>
      <c r="Q141" s="16">
        <v>52480201</v>
      </c>
      <c r="R141" s="15" t="s">
        <v>220</v>
      </c>
    </row>
    <row r="142" spans="1:18" ht="18" x14ac:dyDescent="0.35">
      <c r="A142" s="1">
        <v>31</v>
      </c>
      <c r="B142" s="16">
        <v>136</v>
      </c>
      <c r="C142" s="16" t="s">
        <v>232</v>
      </c>
      <c r="D142" s="17">
        <v>30283</v>
      </c>
      <c r="E142" s="18">
        <v>1</v>
      </c>
      <c r="F142" s="18">
        <v>1</v>
      </c>
      <c r="G142" s="18">
        <v>1</v>
      </c>
      <c r="H142" s="18"/>
      <c r="I142" s="18"/>
      <c r="J142" s="18" t="s">
        <v>19</v>
      </c>
      <c r="K142" s="18" t="s">
        <v>20</v>
      </c>
      <c r="L142" s="18" t="s">
        <v>160</v>
      </c>
      <c r="M142" s="18" t="s">
        <v>22</v>
      </c>
      <c r="N142" s="18" t="s">
        <v>22</v>
      </c>
      <c r="O142" s="19" t="s">
        <v>144</v>
      </c>
      <c r="P142" s="20">
        <f t="shared" ca="1" si="2"/>
        <v>34.25</v>
      </c>
      <c r="Q142" s="16">
        <v>52480201</v>
      </c>
      <c r="R142" s="15" t="s">
        <v>220</v>
      </c>
    </row>
    <row r="143" spans="1:18" ht="18" x14ac:dyDescent="0.35">
      <c r="A143" s="1">
        <v>32</v>
      </c>
      <c r="B143" s="16">
        <v>137</v>
      </c>
      <c r="C143" s="16" t="s">
        <v>233</v>
      </c>
      <c r="D143" s="17">
        <v>29831</v>
      </c>
      <c r="E143" s="18">
        <v>1</v>
      </c>
      <c r="F143" s="18">
        <v>1</v>
      </c>
      <c r="G143" s="18">
        <v>1</v>
      </c>
      <c r="H143" s="18"/>
      <c r="I143" s="18"/>
      <c r="J143" s="18" t="s">
        <v>19</v>
      </c>
      <c r="K143" s="18" t="s">
        <v>20</v>
      </c>
      <c r="L143" s="18" t="s">
        <v>160</v>
      </c>
      <c r="M143" s="18" t="s">
        <v>22</v>
      </c>
      <c r="N143" s="18" t="s">
        <v>22</v>
      </c>
      <c r="O143" s="19" t="s">
        <v>144</v>
      </c>
      <c r="P143" s="20">
        <f t="shared" ca="1" si="2"/>
        <v>35.488888888888887</v>
      </c>
      <c r="Q143" s="16">
        <v>52480201</v>
      </c>
      <c r="R143" s="15" t="s">
        <v>220</v>
      </c>
    </row>
    <row r="144" spans="1:18" ht="18" x14ac:dyDescent="0.35">
      <c r="A144" s="1">
        <v>33</v>
      </c>
      <c r="B144" s="16">
        <v>138</v>
      </c>
      <c r="C144" s="16" t="s">
        <v>234</v>
      </c>
      <c r="D144" s="17">
        <v>30632</v>
      </c>
      <c r="E144" s="18">
        <v>1</v>
      </c>
      <c r="F144" s="18">
        <v>1</v>
      </c>
      <c r="G144" s="18">
        <v>1</v>
      </c>
      <c r="H144" s="18"/>
      <c r="I144" s="18"/>
      <c r="J144" s="18" t="s">
        <v>19</v>
      </c>
      <c r="K144" s="18" t="s">
        <v>20</v>
      </c>
      <c r="L144" s="18" t="s">
        <v>148</v>
      </c>
      <c r="M144" s="18" t="s">
        <v>22</v>
      </c>
      <c r="N144" s="18" t="s">
        <v>22</v>
      </c>
      <c r="O144" s="19" t="s">
        <v>144</v>
      </c>
      <c r="P144" s="20">
        <f t="shared" ca="1" si="2"/>
        <v>33.294444444444444</v>
      </c>
      <c r="Q144" s="16">
        <v>52480201</v>
      </c>
      <c r="R144" s="15" t="s">
        <v>220</v>
      </c>
    </row>
    <row r="145" spans="1:18" ht="18" x14ac:dyDescent="0.35">
      <c r="A145" s="1">
        <v>34</v>
      </c>
      <c r="B145" s="16">
        <v>139</v>
      </c>
      <c r="C145" s="16" t="s">
        <v>235</v>
      </c>
      <c r="D145" s="17">
        <v>30927</v>
      </c>
      <c r="E145" s="18">
        <v>1</v>
      </c>
      <c r="F145" s="18">
        <v>1</v>
      </c>
      <c r="G145" s="18">
        <v>1</v>
      </c>
      <c r="H145" s="18"/>
      <c r="I145" s="18"/>
      <c r="J145" s="18" t="s">
        <v>19</v>
      </c>
      <c r="K145" s="18" t="s">
        <v>20</v>
      </c>
      <c r="L145" s="18" t="s">
        <v>160</v>
      </c>
      <c r="M145" s="18" t="s">
        <v>22</v>
      </c>
      <c r="N145" s="18" t="s">
        <v>22</v>
      </c>
      <c r="O145" s="19" t="s">
        <v>144</v>
      </c>
      <c r="P145" s="20">
        <f t="shared" ca="1" si="2"/>
        <v>32.488888888888887</v>
      </c>
      <c r="Q145" s="16">
        <v>52480201</v>
      </c>
      <c r="R145" s="15" t="s">
        <v>220</v>
      </c>
    </row>
    <row r="146" spans="1:18" ht="18" x14ac:dyDescent="0.35">
      <c r="A146" s="1">
        <v>35</v>
      </c>
      <c r="B146" s="16">
        <v>140</v>
      </c>
      <c r="C146" s="16" t="s">
        <v>225</v>
      </c>
      <c r="D146" s="17">
        <v>30433</v>
      </c>
      <c r="E146" s="18">
        <v>1</v>
      </c>
      <c r="F146" s="18">
        <v>1</v>
      </c>
      <c r="G146" s="18">
        <v>1</v>
      </c>
      <c r="H146" s="18"/>
      <c r="I146" s="18"/>
      <c r="J146" s="18" t="s">
        <v>19</v>
      </c>
      <c r="K146" s="18" t="s">
        <v>20</v>
      </c>
      <c r="L146" s="18" t="s">
        <v>160</v>
      </c>
      <c r="M146" s="18" t="s">
        <v>22</v>
      </c>
      <c r="N146" s="18" t="s">
        <v>22</v>
      </c>
      <c r="O146" s="19" t="s">
        <v>144</v>
      </c>
      <c r="P146" s="20">
        <f t="shared" ca="1" si="2"/>
        <v>33.836111111111116</v>
      </c>
      <c r="Q146" s="16">
        <v>52480201</v>
      </c>
      <c r="R146" s="15" t="s">
        <v>220</v>
      </c>
    </row>
    <row r="147" spans="1:18" ht="18" x14ac:dyDescent="0.35">
      <c r="A147" s="1">
        <v>36</v>
      </c>
      <c r="B147" s="16">
        <v>141</v>
      </c>
      <c r="C147" s="16" t="s">
        <v>171</v>
      </c>
      <c r="D147" s="17">
        <v>30540</v>
      </c>
      <c r="E147" s="18">
        <v>1</v>
      </c>
      <c r="F147" s="18">
        <v>1</v>
      </c>
      <c r="G147" s="18">
        <v>1</v>
      </c>
      <c r="H147" s="18"/>
      <c r="I147" s="18"/>
      <c r="J147" s="18" t="s">
        <v>19</v>
      </c>
      <c r="K147" s="18" t="s">
        <v>20</v>
      </c>
      <c r="L147" s="18" t="s">
        <v>148</v>
      </c>
      <c r="M147" s="18" t="s">
        <v>22</v>
      </c>
      <c r="N147" s="18" t="s">
        <v>22</v>
      </c>
      <c r="O147" s="19" t="s">
        <v>144</v>
      </c>
      <c r="P147" s="20">
        <f t="shared" ca="1" si="2"/>
        <v>33.544444444444444</v>
      </c>
      <c r="Q147" s="16">
        <v>52480201</v>
      </c>
      <c r="R147" s="15" t="s">
        <v>220</v>
      </c>
    </row>
    <row r="148" spans="1:18" ht="18" x14ac:dyDescent="0.35">
      <c r="A148" s="1">
        <v>37</v>
      </c>
      <c r="B148" s="16">
        <v>142</v>
      </c>
      <c r="C148" s="16" t="s">
        <v>236</v>
      </c>
      <c r="D148" s="17">
        <v>31933</v>
      </c>
      <c r="E148" s="18">
        <v>1</v>
      </c>
      <c r="F148" s="18">
        <v>1</v>
      </c>
      <c r="G148" s="18">
        <v>1</v>
      </c>
      <c r="H148" s="18"/>
      <c r="I148" s="18"/>
      <c r="J148" s="18" t="s">
        <v>19</v>
      </c>
      <c r="K148" s="18" t="s">
        <v>20</v>
      </c>
      <c r="L148" s="18" t="s">
        <v>160</v>
      </c>
      <c r="M148" s="18" t="s">
        <v>22</v>
      </c>
      <c r="N148" s="18" t="s">
        <v>22</v>
      </c>
      <c r="O148" s="19" t="s">
        <v>144</v>
      </c>
      <c r="P148" s="20">
        <f t="shared" ca="1" si="2"/>
        <v>29.730555555555554</v>
      </c>
      <c r="Q148" s="16">
        <v>52480201</v>
      </c>
      <c r="R148" s="15" t="s">
        <v>220</v>
      </c>
    </row>
    <row r="149" spans="1:18" ht="18" x14ac:dyDescent="0.35">
      <c r="B149" s="16">
        <v>143</v>
      </c>
      <c r="C149" s="16" t="s">
        <v>237</v>
      </c>
      <c r="D149" s="17">
        <v>26649</v>
      </c>
      <c r="E149" s="18">
        <v>1</v>
      </c>
      <c r="F149" s="18">
        <v>1</v>
      </c>
      <c r="G149" s="18">
        <v>1</v>
      </c>
      <c r="H149" s="18">
        <v>1</v>
      </c>
      <c r="I149" s="18">
        <v>1</v>
      </c>
      <c r="J149" s="18"/>
      <c r="K149" s="18" t="s">
        <v>20</v>
      </c>
      <c r="L149" s="18" t="s">
        <v>148</v>
      </c>
      <c r="M149" s="18" t="s">
        <v>22</v>
      </c>
      <c r="N149" s="18" t="s">
        <v>22</v>
      </c>
      <c r="O149" s="19" t="s">
        <v>238</v>
      </c>
      <c r="P149" s="20">
        <f t="shared" ca="1" si="2"/>
        <v>44.199999999999996</v>
      </c>
      <c r="Q149" s="16">
        <v>51480201</v>
      </c>
      <c r="R149" s="15" t="s">
        <v>220</v>
      </c>
    </row>
    <row r="150" spans="1:18" ht="18" x14ac:dyDescent="0.35">
      <c r="A150" s="1">
        <v>49</v>
      </c>
      <c r="B150" s="16">
        <v>144</v>
      </c>
      <c r="C150" s="16" t="s">
        <v>239</v>
      </c>
      <c r="D150" s="17">
        <v>16875</v>
      </c>
      <c r="E150" s="18">
        <v>1</v>
      </c>
      <c r="F150" s="18">
        <v>1</v>
      </c>
      <c r="G150" s="18">
        <v>1</v>
      </c>
      <c r="H150" s="18"/>
      <c r="I150" s="18">
        <v>1</v>
      </c>
      <c r="J150" s="18" t="s">
        <v>19</v>
      </c>
      <c r="K150" s="18" t="s">
        <v>28</v>
      </c>
      <c r="L150" s="18" t="s">
        <v>160</v>
      </c>
      <c r="M150" s="18" t="s">
        <v>22</v>
      </c>
      <c r="N150" s="18" t="s">
        <v>22</v>
      </c>
      <c r="O150" s="19" t="s">
        <v>238</v>
      </c>
      <c r="P150" s="20">
        <f t="shared" ca="1" si="2"/>
        <v>70.955555555555563</v>
      </c>
      <c r="Q150" s="16">
        <v>51480201</v>
      </c>
      <c r="R150" s="15" t="s">
        <v>220</v>
      </c>
    </row>
    <row r="151" spans="1:18" ht="18" x14ac:dyDescent="0.35">
      <c r="A151" s="1">
        <v>50</v>
      </c>
      <c r="B151" s="16">
        <v>145</v>
      </c>
      <c r="C151" s="16" t="s">
        <v>240</v>
      </c>
      <c r="D151" s="17">
        <v>16162</v>
      </c>
      <c r="E151" s="18">
        <v>1</v>
      </c>
      <c r="F151" s="18">
        <v>1</v>
      </c>
      <c r="G151" s="18">
        <v>1</v>
      </c>
      <c r="H151" s="18">
        <v>1</v>
      </c>
      <c r="I151" s="18">
        <v>1</v>
      </c>
      <c r="J151" s="18"/>
      <c r="K151" s="18" t="s">
        <v>28</v>
      </c>
      <c r="L151" s="18" t="s">
        <v>208</v>
      </c>
      <c r="M151" s="18" t="s">
        <v>22</v>
      </c>
      <c r="N151" s="18" t="s">
        <v>22</v>
      </c>
      <c r="O151" s="27" t="s">
        <v>238</v>
      </c>
      <c r="P151" s="20">
        <f t="shared" ca="1" si="2"/>
        <v>72.911111111111111</v>
      </c>
      <c r="Q151" s="16">
        <v>51480201</v>
      </c>
      <c r="R151" s="15" t="s">
        <v>220</v>
      </c>
    </row>
    <row r="152" spans="1:18" ht="18" x14ac:dyDescent="0.35">
      <c r="A152" s="1">
        <v>52</v>
      </c>
      <c r="B152" s="16">
        <v>146</v>
      </c>
      <c r="C152" s="16" t="s">
        <v>241</v>
      </c>
      <c r="D152" s="17">
        <v>27913</v>
      </c>
      <c r="E152" s="18">
        <v>1</v>
      </c>
      <c r="F152" s="18">
        <v>1</v>
      </c>
      <c r="G152" s="18">
        <v>1</v>
      </c>
      <c r="H152" s="18"/>
      <c r="I152" s="18">
        <v>1</v>
      </c>
      <c r="J152" s="18" t="s">
        <v>19</v>
      </c>
      <c r="K152" s="18" t="s">
        <v>28</v>
      </c>
      <c r="L152" s="18" t="s">
        <v>157</v>
      </c>
      <c r="M152" s="18" t="s">
        <v>22</v>
      </c>
      <c r="N152" s="18" t="s">
        <v>22</v>
      </c>
      <c r="O152" s="19" t="s">
        <v>157</v>
      </c>
      <c r="P152" s="20">
        <f t="shared" ca="1" si="2"/>
        <v>40.738888888888887</v>
      </c>
      <c r="Q152" s="16">
        <v>52580102</v>
      </c>
      <c r="R152" s="15" t="s">
        <v>242</v>
      </c>
    </row>
    <row r="153" spans="1:18" ht="18" x14ac:dyDescent="0.35">
      <c r="A153" s="1">
        <v>53</v>
      </c>
      <c r="B153" s="16">
        <v>147</v>
      </c>
      <c r="C153" s="16" t="s">
        <v>243</v>
      </c>
      <c r="D153" s="17">
        <v>26856</v>
      </c>
      <c r="E153" s="18">
        <v>1</v>
      </c>
      <c r="F153" s="18">
        <v>1</v>
      </c>
      <c r="G153" s="18">
        <v>1</v>
      </c>
      <c r="H153" s="18"/>
      <c r="I153" s="18"/>
      <c r="J153" s="18" t="s">
        <v>19</v>
      </c>
      <c r="K153" s="18" t="s">
        <v>20</v>
      </c>
      <c r="L153" s="18" t="s">
        <v>157</v>
      </c>
      <c r="M153" s="18" t="s">
        <v>22</v>
      </c>
      <c r="N153" s="18" t="s">
        <v>22</v>
      </c>
      <c r="O153" s="19" t="s">
        <v>157</v>
      </c>
      <c r="P153" s="20">
        <f t="shared" ca="1" si="2"/>
        <v>43.63055555555556</v>
      </c>
      <c r="Q153" s="16">
        <v>52580102</v>
      </c>
      <c r="R153" s="15" t="s">
        <v>242</v>
      </c>
    </row>
    <row r="154" spans="1:18" ht="18" x14ac:dyDescent="0.35">
      <c r="A154" s="1">
        <v>54</v>
      </c>
      <c r="B154" s="16">
        <v>148</v>
      </c>
      <c r="C154" s="16" t="s">
        <v>244</v>
      </c>
      <c r="D154" s="17">
        <v>26001</v>
      </c>
      <c r="E154" s="18">
        <v>1</v>
      </c>
      <c r="F154" s="18">
        <v>1</v>
      </c>
      <c r="G154" s="18">
        <v>1</v>
      </c>
      <c r="H154" s="18"/>
      <c r="I154" s="18"/>
      <c r="J154" s="18" t="s">
        <v>19</v>
      </c>
      <c r="K154" s="18" t="s">
        <v>20</v>
      </c>
      <c r="L154" s="18" t="s">
        <v>157</v>
      </c>
      <c r="M154" s="18" t="s">
        <v>22</v>
      </c>
      <c r="N154" s="18" t="s">
        <v>22</v>
      </c>
      <c r="O154" s="19" t="s">
        <v>157</v>
      </c>
      <c r="P154" s="20">
        <f t="shared" ca="1" si="2"/>
        <v>45.969444444444441</v>
      </c>
      <c r="Q154" s="16">
        <v>52580102</v>
      </c>
      <c r="R154" s="15" t="s">
        <v>242</v>
      </c>
    </row>
    <row r="155" spans="1:18" ht="18" x14ac:dyDescent="0.35">
      <c r="A155" s="1">
        <v>55</v>
      </c>
      <c r="B155" s="16">
        <v>149</v>
      </c>
      <c r="C155" s="16" t="s">
        <v>245</v>
      </c>
      <c r="D155" s="17">
        <v>30606</v>
      </c>
      <c r="E155" s="18">
        <v>1</v>
      </c>
      <c r="F155" s="18">
        <v>1</v>
      </c>
      <c r="G155" s="18">
        <v>1</v>
      </c>
      <c r="H155" s="18"/>
      <c r="I155" s="18"/>
      <c r="J155" s="18" t="s">
        <v>19</v>
      </c>
      <c r="K155" s="18" t="s">
        <v>20</v>
      </c>
      <c r="L155" s="18" t="s">
        <v>157</v>
      </c>
      <c r="M155" s="18" t="s">
        <v>22</v>
      </c>
      <c r="N155" s="18" t="s">
        <v>22</v>
      </c>
      <c r="O155" s="19" t="s">
        <v>157</v>
      </c>
      <c r="P155" s="20">
        <f t="shared" ca="1" si="2"/>
        <v>33.363888888888887</v>
      </c>
      <c r="Q155" s="16">
        <v>52580102</v>
      </c>
      <c r="R155" s="15" t="s">
        <v>242</v>
      </c>
    </row>
    <row r="156" spans="1:18" ht="18" x14ac:dyDescent="0.35">
      <c r="A156" s="1">
        <v>56</v>
      </c>
      <c r="B156" s="16">
        <v>150</v>
      </c>
      <c r="C156" s="16" t="s">
        <v>246</v>
      </c>
      <c r="D156" s="17">
        <v>28730</v>
      </c>
      <c r="E156" s="18">
        <v>1</v>
      </c>
      <c r="F156" s="18">
        <v>1</v>
      </c>
      <c r="G156" s="18">
        <v>1</v>
      </c>
      <c r="H156" s="18"/>
      <c r="I156" s="18"/>
      <c r="J156" s="18" t="s">
        <v>19</v>
      </c>
      <c r="K156" s="18" t="s">
        <v>20</v>
      </c>
      <c r="L156" s="18" t="s">
        <v>157</v>
      </c>
      <c r="M156" s="18" t="s">
        <v>22</v>
      </c>
      <c r="N156" s="18" t="s">
        <v>22</v>
      </c>
      <c r="O156" s="19" t="s">
        <v>157</v>
      </c>
      <c r="P156" s="20">
        <f t="shared" ca="1" si="2"/>
        <v>38.5</v>
      </c>
      <c r="Q156" s="16">
        <v>52580102</v>
      </c>
      <c r="R156" s="15" t="s">
        <v>242</v>
      </c>
    </row>
    <row r="157" spans="1:18" ht="18" x14ac:dyDescent="0.35">
      <c r="A157" s="1">
        <v>58</v>
      </c>
      <c r="B157" s="16">
        <v>151</v>
      </c>
      <c r="C157" s="16" t="s">
        <v>247</v>
      </c>
      <c r="D157" s="17">
        <v>30676</v>
      </c>
      <c r="E157" s="18">
        <v>1</v>
      </c>
      <c r="F157" s="18">
        <v>1</v>
      </c>
      <c r="G157" s="18">
        <v>1</v>
      </c>
      <c r="H157" s="18"/>
      <c r="I157" s="18">
        <v>1</v>
      </c>
      <c r="J157" s="18" t="s">
        <v>19</v>
      </c>
      <c r="K157" s="18" t="s">
        <v>20</v>
      </c>
      <c r="L157" s="18" t="s">
        <v>157</v>
      </c>
      <c r="M157" s="18" t="s">
        <v>22</v>
      </c>
      <c r="N157" s="18" t="s">
        <v>22</v>
      </c>
      <c r="O157" s="19" t="s">
        <v>157</v>
      </c>
      <c r="P157" s="20">
        <f t="shared" ca="1" si="2"/>
        <v>33.172222222222224</v>
      </c>
      <c r="Q157" s="16">
        <v>52580102</v>
      </c>
      <c r="R157" s="15" t="s">
        <v>242</v>
      </c>
    </row>
    <row r="158" spans="1:18" ht="18" x14ac:dyDescent="0.35">
      <c r="A158" s="1">
        <v>60</v>
      </c>
      <c r="B158" s="16">
        <v>152</v>
      </c>
      <c r="C158" s="16" t="s">
        <v>248</v>
      </c>
      <c r="D158" s="17">
        <v>30178</v>
      </c>
      <c r="E158" s="18">
        <v>1</v>
      </c>
      <c r="F158" s="18">
        <v>1</v>
      </c>
      <c r="G158" s="18">
        <v>1</v>
      </c>
      <c r="H158" s="18"/>
      <c r="I158" s="18"/>
      <c r="J158" s="18" t="s">
        <v>19</v>
      </c>
      <c r="K158" s="18" t="s">
        <v>20</v>
      </c>
      <c r="L158" s="18" t="s">
        <v>157</v>
      </c>
      <c r="M158" s="18" t="s">
        <v>22</v>
      </c>
      <c r="N158" s="18" t="s">
        <v>22</v>
      </c>
      <c r="O158" s="19" t="s">
        <v>157</v>
      </c>
      <c r="P158" s="20">
        <f t="shared" ca="1" si="2"/>
        <v>34.536111111111111</v>
      </c>
      <c r="Q158" s="16">
        <v>52580102</v>
      </c>
      <c r="R158" s="15" t="s">
        <v>242</v>
      </c>
    </row>
    <row r="159" spans="1:18" ht="18" x14ac:dyDescent="0.35">
      <c r="A159" s="1">
        <v>62</v>
      </c>
      <c r="B159" s="16">
        <v>153</v>
      </c>
      <c r="C159" s="16" t="s">
        <v>249</v>
      </c>
      <c r="D159" s="21">
        <v>15785</v>
      </c>
      <c r="E159" s="18">
        <v>1</v>
      </c>
      <c r="F159" s="18">
        <v>1</v>
      </c>
      <c r="G159" s="18">
        <v>1</v>
      </c>
      <c r="H159" s="18">
        <v>3</v>
      </c>
      <c r="I159" s="18">
        <v>1</v>
      </c>
      <c r="J159" s="18" t="s">
        <v>33</v>
      </c>
      <c r="K159" s="18" t="s">
        <v>28</v>
      </c>
      <c r="L159" s="18" t="s">
        <v>157</v>
      </c>
      <c r="M159" s="18"/>
      <c r="N159" s="18" t="s">
        <v>22</v>
      </c>
      <c r="O159" s="32" t="s">
        <v>157</v>
      </c>
      <c r="P159" s="20">
        <f t="shared" ca="1" si="2"/>
        <v>73.938888888888883</v>
      </c>
      <c r="Q159" s="16">
        <v>52580102</v>
      </c>
      <c r="R159" s="15" t="s">
        <v>242</v>
      </c>
    </row>
    <row r="160" spans="1:18" ht="18" x14ac:dyDescent="0.35">
      <c r="A160" s="1">
        <v>63</v>
      </c>
      <c r="B160" s="16">
        <v>154</v>
      </c>
      <c r="C160" s="16" t="s">
        <v>250</v>
      </c>
      <c r="D160" s="21">
        <v>17187</v>
      </c>
      <c r="E160" s="18">
        <v>1</v>
      </c>
      <c r="F160" s="18">
        <v>2</v>
      </c>
      <c r="G160" s="18">
        <v>1</v>
      </c>
      <c r="H160" s="18">
        <v>3</v>
      </c>
      <c r="I160" s="18">
        <v>1</v>
      </c>
      <c r="J160" s="18" t="s">
        <v>36</v>
      </c>
      <c r="K160" s="18" t="s">
        <v>28</v>
      </c>
      <c r="L160" s="18" t="s">
        <v>157</v>
      </c>
      <c r="M160" s="18"/>
      <c r="N160" s="18" t="s">
        <v>22</v>
      </c>
      <c r="O160" s="19" t="s">
        <v>157</v>
      </c>
      <c r="P160" s="20">
        <f t="shared" ca="1" si="2"/>
        <v>70.105555555555554</v>
      </c>
      <c r="Q160" s="16">
        <v>52580102</v>
      </c>
      <c r="R160" s="15" t="s">
        <v>242</v>
      </c>
    </row>
    <row r="161" spans="1:18" ht="18" x14ac:dyDescent="0.35">
      <c r="A161" s="1">
        <v>64</v>
      </c>
      <c r="B161" s="16">
        <v>155</v>
      </c>
      <c r="C161" s="16" t="s">
        <v>251</v>
      </c>
      <c r="D161" s="21">
        <v>15017</v>
      </c>
      <c r="E161" s="18">
        <v>1</v>
      </c>
      <c r="F161" s="18">
        <v>1</v>
      </c>
      <c r="G161" s="18">
        <v>1</v>
      </c>
      <c r="H161" s="18">
        <v>3</v>
      </c>
      <c r="I161" s="18">
        <v>1</v>
      </c>
      <c r="J161" s="18" t="s">
        <v>36</v>
      </c>
      <c r="K161" s="18" t="s">
        <v>28</v>
      </c>
      <c r="L161" s="18" t="s">
        <v>157</v>
      </c>
      <c r="M161" s="18"/>
      <c r="N161" s="18" t="s">
        <v>22</v>
      </c>
      <c r="O161" s="19" t="s">
        <v>157</v>
      </c>
      <c r="P161" s="20">
        <f t="shared" ca="1" si="2"/>
        <v>76.05</v>
      </c>
      <c r="Q161" s="16">
        <v>52580102</v>
      </c>
      <c r="R161" s="15" t="s">
        <v>242</v>
      </c>
    </row>
    <row r="162" spans="1:18" ht="18" x14ac:dyDescent="0.35">
      <c r="A162" s="1">
        <v>65</v>
      </c>
      <c r="B162" s="16">
        <v>156</v>
      </c>
      <c r="C162" s="16" t="s">
        <v>252</v>
      </c>
      <c r="D162" s="21">
        <v>15537</v>
      </c>
      <c r="E162" s="18">
        <v>1</v>
      </c>
      <c r="F162" s="18">
        <v>1</v>
      </c>
      <c r="G162" s="18">
        <v>1</v>
      </c>
      <c r="H162" s="18">
        <v>3</v>
      </c>
      <c r="I162" s="18">
        <v>1</v>
      </c>
      <c r="J162" s="18" t="s">
        <v>36</v>
      </c>
      <c r="K162" s="18" t="s">
        <v>28</v>
      </c>
      <c r="L162" s="18" t="s">
        <v>253</v>
      </c>
      <c r="M162" s="18"/>
      <c r="N162" s="18" t="s">
        <v>22</v>
      </c>
      <c r="O162" s="19" t="s">
        <v>157</v>
      </c>
      <c r="P162" s="20">
        <f t="shared" ca="1" si="2"/>
        <v>74.61944444444444</v>
      </c>
      <c r="Q162" s="16">
        <v>52580102</v>
      </c>
      <c r="R162" s="15" t="s">
        <v>242</v>
      </c>
    </row>
    <row r="163" spans="1:18" ht="18" x14ac:dyDescent="0.35">
      <c r="A163" s="1">
        <v>67</v>
      </c>
      <c r="B163" s="16">
        <v>157</v>
      </c>
      <c r="C163" s="16" t="s">
        <v>254</v>
      </c>
      <c r="D163" s="21">
        <v>15859</v>
      </c>
      <c r="E163" s="18">
        <v>1</v>
      </c>
      <c r="F163" s="18">
        <v>2</v>
      </c>
      <c r="G163" s="18">
        <v>1</v>
      </c>
      <c r="H163" s="18">
        <v>3</v>
      </c>
      <c r="I163" s="18">
        <v>1</v>
      </c>
      <c r="J163" s="18" t="s">
        <v>19</v>
      </c>
      <c r="K163" s="18" t="s">
        <v>28</v>
      </c>
      <c r="L163" s="18" t="s">
        <v>157</v>
      </c>
      <c r="M163" s="18"/>
      <c r="N163" s="18" t="s">
        <v>22</v>
      </c>
      <c r="O163" s="19" t="s">
        <v>157</v>
      </c>
      <c r="P163" s="20">
        <f t="shared" ca="1" si="2"/>
        <v>73.738888888888894</v>
      </c>
      <c r="Q163" s="16">
        <v>52580102</v>
      </c>
      <c r="R163" s="15" t="s">
        <v>242</v>
      </c>
    </row>
    <row r="164" spans="1:18" ht="18" x14ac:dyDescent="0.35">
      <c r="A164" s="1">
        <v>68</v>
      </c>
      <c r="B164" s="16">
        <v>158</v>
      </c>
      <c r="C164" s="16" t="s">
        <v>255</v>
      </c>
      <c r="D164" s="21">
        <v>20021</v>
      </c>
      <c r="E164" s="18">
        <v>1</v>
      </c>
      <c r="F164" s="18">
        <v>2</v>
      </c>
      <c r="G164" s="18">
        <v>1</v>
      </c>
      <c r="H164" s="18">
        <v>3</v>
      </c>
      <c r="I164" s="18">
        <v>1</v>
      </c>
      <c r="J164" s="18" t="s">
        <v>36</v>
      </c>
      <c r="K164" s="18" t="s">
        <v>28</v>
      </c>
      <c r="L164" s="18" t="s">
        <v>157</v>
      </c>
      <c r="M164" s="18"/>
      <c r="N164" s="18" t="s">
        <v>22</v>
      </c>
      <c r="O164" s="19" t="s">
        <v>157</v>
      </c>
      <c r="P164" s="20">
        <f t="shared" ca="1" si="2"/>
        <v>62.344444444444441</v>
      </c>
      <c r="Q164" s="16">
        <v>52580102</v>
      </c>
      <c r="R164" s="15" t="s">
        <v>242</v>
      </c>
    </row>
    <row r="165" spans="1:18" ht="18" x14ac:dyDescent="0.35">
      <c r="A165" s="1">
        <v>71</v>
      </c>
      <c r="B165" s="16">
        <v>159</v>
      </c>
      <c r="C165" s="16" t="s">
        <v>256</v>
      </c>
      <c r="D165" s="21">
        <v>13528</v>
      </c>
      <c r="E165" s="18">
        <v>1</v>
      </c>
      <c r="F165" s="18">
        <v>1</v>
      </c>
      <c r="G165" s="18">
        <v>1</v>
      </c>
      <c r="H165" s="18">
        <v>3</v>
      </c>
      <c r="I165" s="18">
        <v>1</v>
      </c>
      <c r="J165" s="18" t="s">
        <v>36</v>
      </c>
      <c r="K165" s="18" t="s">
        <v>28</v>
      </c>
      <c r="L165" s="18" t="s">
        <v>157</v>
      </c>
      <c r="M165" s="18"/>
      <c r="N165" s="18" t="s">
        <v>22</v>
      </c>
      <c r="O165" s="19" t="s">
        <v>157</v>
      </c>
      <c r="P165" s="20">
        <f t="shared" ca="1" si="2"/>
        <v>80.125</v>
      </c>
      <c r="Q165" s="16">
        <v>52580102</v>
      </c>
      <c r="R165" s="15" t="s">
        <v>242</v>
      </c>
    </row>
    <row r="166" spans="1:18" ht="18" x14ac:dyDescent="0.35">
      <c r="A166" s="1">
        <v>72</v>
      </c>
      <c r="B166" s="16">
        <v>160</v>
      </c>
      <c r="C166" s="31" t="s">
        <v>257</v>
      </c>
      <c r="D166" s="17">
        <v>28356</v>
      </c>
      <c r="E166" s="18">
        <v>1</v>
      </c>
      <c r="F166" s="18">
        <v>1</v>
      </c>
      <c r="G166" s="18">
        <v>1</v>
      </c>
      <c r="H166" s="18"/>
      <c r="I166" s="18">
        <v>1</v>
      </c>
      <c r="J166" s="18" t="s">
        <v>19</v>
      </c>
      <c r="K166" s="18" t="s">
        <v>28</v>
      </c>
      <c r="L166" s="18" t="s">
        <v>157</v>
      </c>
      <c r="M166" s="18" t="s">
        <v>22</v>
      </c>
      <c r="N166" s="18" t="s">
        <v>22</v>
      </c>
      <c r="O166" s="19" t="s">
        <v>157</v>
      </c>
      <c r="P166" s="20">
        <f t="shared" ca="1" si="2"/>
        <v>39.524999999999999</v>
      </c>
      <c r="Q166" s="16">
        <v>52580102</v>
      </c>
      <c r="R166" s="15" t="s">
        <v>242</v>
      </c>
    </row>
    <row r="167" spans="1:18" ht="18" x14ac:dyDescent="0.35">
      <c r="A167" s="1">
        <v>39</v>
      </c>
      <c r="B167" s="16">
        <v>161</v>
      </c>
      <c r="C167" s="31" t="s">
        <v>258</v>
      </c>
      <c r="D167" s="17">
        <v>32066</v>
      </c>
      <c r="E167" s="18">
        <v>1</v>
      </c>
      <c r="F167" s="18">
        <v>1</v>
      </c>
      <c r="G167" s="18">
        <v>1</v>
      </c>
      <c r="H167" s="18"/>
      <c r="I167" s="18">
        <v>1</v>
      </c>
      <c r="J167" s="18" t="s">
        <v>19</v>
      </c>
      <c r="K167" s="18" t="s">
        <v>20</v>
      </c>
      <c r="L167" s="18" t="s">
        <v>157</v>
      </c>
      <c r="M167" s="18" t="s">
        <v>22</v>
      </c>
      <c r="N167" s="18" t="s">
        <v>22</v>
      </c>
      <c r="O167" s="19" t="s">
        <v>157</v>
      </c>
      <c r="P167" s="20">
        <f t="shared" ca="1" si="2"/>
        <v>29.366666666666664</v>
      </c>
      <c r="Q167" s="16">
        <v>52580102</v>
      </c>
      <c r="R167" s="15" t="s">
        <v>242</v>
      </c>
    </row>
    <row r="168" spans="1:18" ht="18" x14ac:dyDescent="0.35">
      <c r="A168" s="1">
        <v>93</v>
      </c>
      <c r="B168" s="16">
        <v>162</v>
      </c>
      <c r="C168" s="16" t="s">
        <v>259</v>
      </c>
      <c r="D168" s="25">
        <v>20590</v>
      </c>
      <c r="E168" s="18">
        <v>1</v>
      </c>
      <c r="F168" s="18">
        <v>1</v>
      </c>
      <c r="G168" s="18">
        <v>1</v>
      </c>
      <c r="H168" s="18">
        <v>3</v>
      </c>
      <c r="I168" s="18"/>
      <c r="J168" s="18" t="s">
        <v>19</v>
      </c>
      <c r="K168" s="18" t="s">
        <v>28</v>
      </c>
      <c r="L168" s="18" t="s">
        <v>260</v>
      </c>
      <c r="M168" s="18"/>
      <c r="N168" s="18" t="s">
        <v>22</v>
      </c>
      <c r="O168" s="19" t="s">
        <v>261</v>
      </c>
      <c r="P168" s="20">
        <f t="shared" ca="1" si="2"/>
        <v>60.786111111111104</v>
      </c>
      <c r="Q168" s="16">
        <v>52580301</v>
      </c>
      <c r="R168" s="15" t="s">
        <v>242</v>
      </c>
    </row>
    <row r="169" spans="1:18" ht="18" x14ac:dyDescent="0.35">
      <c r="A169" s="1">
        <v>94</v>
      </c>
      <c r="B169" s="16">
        <v>163</v>
      </c>
      <c r="C169" s="16" t="s">
        <v>262</v>
      </c>
      <c r="D169" s="25">
        <v>28145</v>
      </c>
      <c r="E169" s="18">
        <v>1</v>
      </c>
      <c r="F169" s="18">
        <v>1</v>
      </c>
      <c r="G169" s="18">
        <v>1</v>
      </c>
      <c r="H169" s="18"/>
      <c r="I169" s="18">
        <v>1</v>
      </c>
      <c r="J169" s="18" t="s">
        <v>19</v>
      </c>
      <c r="K169" s="18" t="s">
        <v>20</v>
      </c>
      <c r="L169" s="26" t="s">
        <v>261</v>
      </c>
      <c r="M169" s="18" t="s">
        <v>22</v>
      </c>
      <c r="N169" s="18" t="s">
        <v>22</v>
      </c>
      <c r="O169" s="19" t="s">
        <v>261</v>
      </c>
      <c r="P169" s="20">
        <f t="shared" ca="1" si="2"/>
        <v>40.105555555555554</v>
      </c>
      <c r="Q169" s="16">
        <v>52580301</v>
      </c>
      <c r="R169" s="15" t="s">
        <v>242</v>
      </c>
    </row>
    <row r="170" spans="1:18" ht="18" x14ac:dyDescent="0.35">
      <c r="A170" s="1">
        <v>95</v>
      </c>
      <c r="B170" s="16">
        <v>164</v>
      </c>
      <c r="C170" s="16" t="s">
        <v>263</v>
      </c>
      <c r="D170" s="17">
        <v>30497</v>
      </c>
      <c r="E170" s="18">
        <v>1</v>
      </c>
      <c r="F170" s="18">
        <v>1</v>
      </c>
      <c r="G170" s="18">
        <v>1</v>
      </c>
      <c r="H170" s="18"/>
      <c r="I170" s="18"/>
      <c r="J170" s="18" t="s">
        <v>19</v>
      </c>
      <c r="K170" s="18" t="s">
        <v>20</v>
      </c>
      <c r="L170" s="26" t="s">
        <v>261</v>
      </c>
      <c r="M170" s="18" t="s">
        <v>22</v>
      </c>
      <c r="N170" s="18" t="s">
        <v>22</v>
      </c>
      <c r="O170" s="19" t="s">
        <v>261</v>
      </c>
      <c r="P170" s="20">
        <f t="shared" ca="1" si="2"/>
        <v>33.661111111111111</v>
      </c>
      <c r="Q170" s="16">
        <v>52580301</v>
      </c>
      <c r="R170" s="15" t="s">
        <v>242</v>
      </c>
    </row>
    <row r="171" spans="1:18" ht="18" x14ac:dyDescent="0.35">
      <c r="A171" s="1">
        <v>96</v>
      </c>
      <c r="B171" s="16">
        <v>165</v>
      </c>
      <c r="C171" s="16" t="s">
        <v>264</v>
      </c>
      <c r="D171" s="17">
        <v>28448</v>
      </c>
      <c r="E171" s="18">
        <v>1</v>
      </c>
      <c r="F171" s="18">
        <v>1</v>
      </c>
      <c r="G171" s="18">
        <v>1</v>
      </c>
      <c r="H171" s="18"/>
      <c r="I171" s="18"/>
      <c r="J171" s="18" t="s">
        <v>19</v>
      </c>
      <c r="K171" s="18" t="s">
        <v>20</v>
      </c>
      <c r="L171" s="18" t="s">
        <v>265</v>
      </c>
      <c r="M171" s="18" t="s">
        <v>22</v>
      </c>
      <c r="N171" s="18" t="s">
        <v>22</v>
      </c>
      <c r="O171" s="19" t="s">
        <v>261</v>
      </c>
      <c r="P171" s="20">
        <f t="shared" ca="1" si="2"/>
        <v>39.274999999999999</v>
      </c>
      <c r="Q171" s="16">
        <v>52580301</v>
      </c>
      <c r="R171" s="15" t="s">
        <v>242</v>
      </c>
    </row>
    <row r="172" spans="1:18" ht="18" x14ac:dyDescent="0.35">
      <c r="A172" s="1">
        <v>97</v>
      </c>
      <c r="B172" s="16">
        <v>166</v>
      </c>
      <c r="C172" s="16" t="s">
        <v>266</v>
      </c>
      <c r="D172" s="21">
        <v>14993</v>
      </c>
      <c r="E172" s="18">
        <v>1</v>
      </c>
      <c r="F172" s="18">
        <v>1</v>
      </c>
      <c r="G172" s="18">
        <v>1</v>
      </c>
      <c r="H172" s="18">
        <v>3</v>
      </c>
      <c r="I172" s="18">
        <v>1</v>
      </c>
      <c r="J172" s="18" t="s">
        <v>33</v>
      </c>
      <c r="K172" s="18" t="s">
        <v>28</v>
      </c>
      <c r="L172" s="26" t="s">
        <v>261</v>
      </c>
      <c r="M172" s="18"/>
      <c r="N172" s="18" t="s">
        <v>22</v>
      </c>
      <c r="O172" s="19" t="s">
        <v>261</v>
      </c>
      <c r="P172" s="20">
        <f t="shared" ca="1" si="2"/>
        <v>76.113888888888894</v>
      </c>
      <c r="Q172" s="16">
        <v>52580301</v>
      </c>
      <c r="R172" s="15" t="s">
        <v>242</v>
      </c>
    </row>
    <row r="173" spans="1:18" ht="18" x14ac:dyDescent="0.35">
      <c r="A173" s="1">
        <v>98</v>
      </c>
      <c r="B173" s="16">
        <v>167</v>
      </c>
      <c r="C173" s="16" t="s">
        <v>267</v>
      </c>
      <c r="D173" s="17">
        <v>28584</v>
      </c>
      <c r="E173" s="18">
        <v>1</v>
      </c>
      <c r="F173" s="18">
        <v>1</v>
      </c>
      <c r="G173" s="18">
        <v>1</v>
      </c>
      <c r="H173" s="18"/>
      <c r="I173" s="18">
        <v>1</v>
      </c>
      <c r="J173" s="18" t="s">
        <v>19</v>
      </c>
      <c r="K173" s="18" t="s">
        <v>20</v>
      </c>
      <c r="L173" s="18" t="s">
        <v>268</v>
      </c>
      <c r="M173" s="18" t="s">
        <v>22</v>
      </c>
      <c r="N173" s="18" t="s">
        <v>22</v>
      </c>
      <c r="O173" s="19" t="s">
        <v>261</v>
      </c>
      <c r="P173" s="20">
        <f t="shared" ca="1" si="2"/>
        <v>38.9</v>
      </c>
      <c r="Q173" s="16">
        <v>52580301</v>
      </c>
      <c r="R173" s="15" t="s">
        <v>242</v>
      </c>
    </row>
    <row r="174" spans="1:18" ht="18" x14ac:dyDescent="0.35">
      <c r="A174" s="1">
        <v>99</v>
      </c>
      <c r="B174" s="16">
        <v>168</v>
      </c>
      <c r="C174" s="16" t="s">
        <v>269</v>
      </c>
      <c r="D174" s="21">
        <v>15844</v>
      </c>
      <c r="E174" s="18">
        <v>1</v>
      </c>
      <c r="F174" s="18">
        <v>1</v>
      </c>
      <c r="G174" s="18">
        <v>1</v>
      </c>
      <c r="H174" s="18">
        <v>3</v>
      </c>
      <c r="I174" s="18">
        <v>1</v>
      </c>
      <c r="J174" s="18" t="s">
        <v>19</v>
      </c>
      <c r="K174" s="18" t="s">
        <v>28</v>
      </c>
      <c r="L174" s="18" t="s">
        <v>270</v>
      </c>
      <c r="M174" s="18"/>
      <c r="N174" s="18" t="s">
        <v>22</v>
      </c>
      <c r="O174" s="19" t="s">
        <v>271</v>
      </c>
      <c r="P174" s="20">
        <f t="shared" ca="1" si="2"/>
        <v>73.777777777777786</v>
      </c>
      <c r="Q174" s="16">
        <v>52580201</v>
      </c>
      <c r="R174" s="15" t="s">
        <v>242</v>
      </c>
    </row>
    <row r="175" spans="1:18" ht="18" x14ac:dyDescent="0.35">
      <c r="A175" s="1">
        <v>101</v>
      </c>
      <c r="B175" s="16">
        <v>169</v>
      </c>
      <c r="C175" s="16" t="s">
        <v>272</v>
      </c>
      <c r="D175" s="21">
        <v>12785</v>
      </c>
      <c r="E175" s="18">
        <v>1</v>
      </c>
      <c r="F175" s="18">
        <v>2</v>
      </c>
      <c r="G175" s="18">
        <v>1</v>
      </c>
      <c r="H175" s="18">
        <v>3</v>
      </c>
      <c r="I175" s="18">
        <v>1</v>
      </c>
      <c r="J175" s="18" t="s">
        <v>36</v>
      </c>
      <c r="K175" s="18" t="s">
        <v>28</v>
      </c>
      <c r="L175" s="18" t="s">
        <v>260</v>
      </c>
      <c r="M175" s="18"/>
      <c r="N175" s="18" t="s">
        <v>22</v>
      </c>
      <c r="O175" s="19" t="s">
        <v>273</v>
      </c>
      <c r="P175" s="20">
        <f t="shared" ca="1" si="2"/>
        <v>82.158333333333331</v>
      </c>
      <c r="Q175" s="16">
        <v>52580201</v>
      </c>
      <c r="R175" s="15" t="s">
        <v>242</v>
      </c>
    </row>
    <row r="176" spans="1:18" ht="18" x14ac:dyDescent="0.35">
      <c r="A176" s="1">
        <v>103</v>
      </c>
      <c r="B176" s="16">
        <v>170</v>
      </c>
      <c r="C176" s="16" t="s">
        <v>274</v>
      </c>
      <c r="D176" s="21">
        <v>17908</v>
      </c>
      <c r="E176" s="18">
        <v>1</v>
      </c>
      <c r="F176" s="18">
        <v>1</v>
      </c>
      <c r="G176" s="18">
        <v>1</v>
      </c>
      <c r="H176" s="18">
        <v>3</v>
      </c>
      <c r="I176" s="18">
        <v>1</v>
      </c>
      <c r="J176" s="18" t="s">
        <v>36</v>
      </c>
      <c r="K176" s="18" t="s">
        <v>28</v>
      </c>
      <c r="L176" s="18" t="s">
        <v>260</v>
      </c>
      <c r="M176" s="18"/>
      <c r="N176" s="18" t="s">
        <v>22</v>
      </c>
      <c r="O176" s="19" t="s">
        <v>273</v>
      </c>
      <c r="P176" s="20">
        <f t="shared" ca="1" si="2"/>
        <v>68.13333333333334</v>
      </c>
      <c r="Q176" s="16">
        <v>52580201</v>
      </c>
      <c r="R176" s="15" t="s">
        <v>242</v>
      </c>
    </row>
    <row r="177" spans="1:18" ht="18" x14ac:dyDescent="0.35">
      <c r="A177" s="1">
        <v>104</v>
      </c>
      <c r="B177" s="16">
        <v>171</v>
      </c>
      <c r="C177" s="16" t="s">
        <v>275</v>
      </c>
      <c r="D177" s="17">
        <v>13147</v>
      </c>
      <c r="E177" s="18">
        <v>1</v>
      </c>
      <c r="F177" s="18">
        <v>1</v>
      </c>
      <c r="G177" s="18">
        <v>1</v>
      </c>
      <c r="H177" s="18"/>
      <c r="I177" s="18">
        <v>1</v>
      </c>
      <c r="J177" s="18" t="s">
        <v>33</v>
      </c>
      <c r="K177" s="18" t="s">
        <v>120</v>
      </c>
      <c r="L177" s="26" t="s">
        <v>276</v>
      </c>
      <c r="M177" s="18" t="s">
        <v>22</v>
      </c>
      <c r="N177" s="18" t="s">
        <v>22</v>
      </c>
      <c r="O177" s="19" t="s">
        <v>273</v>
      </c>
      <c r="P177" s="20">
        <f t="shared" ca="1" si="2"/>
        <v>81.163888888888891</v>
      </c>
      <c r="Q177" s="16">
        <v>52580201</v>
      </c>
      <c r="R177" s="15" t="s">
        <v>242</v>
      </c>
    </row>
    <row r="178" spans="1:18" ht="18" x14ac:dyDescent="0.35">
      <c r="A178" s="1">
        <v>105</v>
      </c>
      <c r="B178" s="16">
        <v>172</v>
      </c>
      <c r="C178" s="16" t="s">
        <v>277</v>
      </c>
      <c r="D178" s="17">
        <v>26715</v>
      </c>
      <c r="E178" s="18">
        <v>1</v>
      </c>
      <c r="F178" s="18">
        <v>1</v>
      </c>
      <c r="G178" s="18">
        <v>1</v>
      </c>
      <c r="H178" s="18"/>
      <c r="I178" s="18">
        <v>1</v>
      </c>
      <c r="J178" s="18" t="s">
        <v>19</v>
      </c>
      <c r="K178" s="18" t="s">
        <v>20</v>
      </c>
      <c r="L178" s="18" t="s">
        <v>260</v>
      </c>
      <c r="M178" s="18" t="s">
        <v>22</v>
      </c>
      <c r="N178" s="18" t="s">
        <v>22</v>
      </c>
      <c r="O178" s="19" t="s">
        <v>273</v>
      </c>
      <c r="P178" s="20">
        <f t="shared" ca="1" si="2"/>
        <v>44.022222222222219</v>
      </c>
      <c r="Q178" s="16">
        <v>52580201</v>
      </c>
      <c r="R178" s="15" t="s">
        <v>242</v>
      </c>
    </row>
    <row r="179" spans="1:18" ht="18" x14ac:dyDescent="0.35">
      <c r="A179" s="1">
        <v>106</v>
      </c>
      <c r="B179" s="16">
        <v>173</v>
      </c>
      <c r="C179" s="16" t="s">
        <v>278</v>
      </c>
      <c r="D179" s="17">
        <v>28017</v>
      </c>
      <c r="E179" s="18">
        <v>1</v>
      </c>
      <c r="F179" s="18">
        <v>1</v>
      </c>
      <c r="G179" s="18">
        <v>1</v>
      </c>
      <c r="H179" s="18"/>
      <c r="I179" s="18">
        <v>1</v>
      </c>
      <c r="J179" s="18" t="s">
        <v>19</v>
      </c>
      <c r="K179" s="18" t="s">
        <v>20</v>
      </c>
      <c r="L179" s="18" t="s">
        <v>260</v>
      </c>
      <c r="M179" s="18" t="s">
        <v>22</v>
      </c>
      <c r="N179" s="18" t="s">
        <v>22</v>
      </c>
      <c r="O179" s="19" t="s">
        <v>273</v>
      </c>
      <c r="P179" s="20">
        <f t="shared" ca="1" si="2"/>
        <v>40.455555555555556</v>
      </c>
      <c r="Q179" s="16">
        <v>52580201</v>
      </c>
      <c r="R179" s="15" t="s">
        <v>242</v>
      </c>
    </row>
    <row r="180" spans="1:18" ht="18" x14ac:dyDescent="0.35">
      <c r="A180" s="1">
        <v>107</v>
      </c>
      <c r="B180" s="16">
        <v>174</v>
      </c>
      <c r="C180" s="16" t="s">
        <v>279</v>
      </c>
      <c r="D180" s="17">
        <v>29952</v>
      </c>
      <c r="E180" s="18">
        <v>1</v>
      </c>
      <c r="F180" s="18">
        <v>1</v>
      </c>
      <c r="G180" s="18">
        <v>1</v>
      </c>
      <c r="H180" s="18"/>
      <c r="I180" s="18">
        <v>1</v>
      </c>
      <c r="J180" s="18" t="s">
        <v>19</v>
      </c>
      <c r="K180" s="18" t="s">
        <v>28</v>
      </c>
      <c r="L180" s="18" t="s">
        <v>260</v>
      </c>
      <c r="M180" s="18" t="s">
        <v>22</v>
      </c>
      <c r="N180" s="18" t="s">
        <v>22</v>
      </c>
      <c r="O180" s="19" t="s">
        <v>273</v>
      </c>
      <c r="P180" s="20">
        <f t="shared" ca="1" si="2"/>
        <v>35.158333333333331</v>
      </c>
      <c r="Q180" s="16">
        <v>52580201</v>
      </c>
      <c r="R180" s="15" t="s">
        <v>242</v>
      </c>
    </row>
    <row r="181" spans="1:18" ht="18" x14ac:dyDescent="0.35">
      <c r="A181" s="1">
        <v>108</v>
      </c>
      <c r="B181" s="16">
        <v>175</v>
      </c>
      <c r="C181" s="16" t="s">
        <v>280</v>
      </c>
      <c r="D181" s="17">
        <v>31783</v>
      </c>
      <c r="E181" s="18">
        <v>1</v>
      </c>
      <c r="F181" s="18">
        <v>1</v>
      </c>
      <c r="G181" s="18">
        <v>1</v>
      </c>
      <c r="H181" s="18"/>
      <c r="I181" s="18">
        <v>1</v>
      </c>
      <c r="J181" s="18" t="s">
        <v>19</v>
      </c>
      <c r="K181" s="18" t="s">
        <v>20</v>
      </c>
      <c r="L181" s="18" t="s">
        <v>260</v>
      </c>
      <c r="M181" s="18" t="s">
        <v>22</v>
      </c>
      <c r="N181" s="18" t="s">
        <v>22</v>
      </c>
      <c r="O181" s="19" t="s">
        <v>273</v>
      </c>
      <c r="P181" s="20">
        <f t="shared" ca="1" si="2"/>
        <v>30.144444444444446</v>
      </c>
      <c r="Q181" s="16">
        <v>52580201</v>
      </c>
      <c r="R181" s="15" t="s">
        <v>242</v>
      </c>
    </row>
    <row r="182" spans="1:18" ht="18" x14ac:dyDescent="0.35">
      <c r="A182" s="1">
        <v>109</v>
      </c>
      <c r="B182" s="16">
        <v>176</v>
      </c>
      <c r="C182" s="16" t="s">
        <v>281</v>
      </c>
      <c r="D182" s="17">
        <v>30247</v>
      </c>
      <c r="E182" s="18">
        <v>1</v>
      </c>
      <c r="F182" s="18">
        <v>1</v>
      </c>
      <c r="G182" s="18">
        <v>1</v>
      </c>
      <c r="H182" s="18"/>
      <c r="I182" s="18"/>
      <c r="J182" s="18" t="s">
        <v>19</v>
      </c>
      <c r="K182" s="18" t="s">
        <v>20</v>
      </c>
      <c r="L182" s="18" t="s">
        <v>260</v>
      </c>
      <c r="M182" s="18" t="s">
        <v>22</v>
      </c>
      <c r="N182" s="18" t="s">
        <v>22</v>
      </c>
      <c r="O182" s="19" t="s">
        <v>273</v>
      </c>
      <c r="P182" s="20">
        <f t="shared" ca="1" si="2"/>
        <v>34.347222222222221</v>
      </c>
      <c r="Q182" s="16">
        <v>52580201</v>
      </c>
      <c r="R182" s="15" t="s">
        <v>242</v>
      </c>
    </row>
    <row r="183" spans="1:18" ht="18" x14ac:dyDescent="0.35">
      <c r="A183" s="1">
        <v>110</v>
      </c>
      <c r="B183" s="16">
        <v>177</v>
      </c>
      <c r="C183" s="16" t="s">
        <v>282</v>
      </c>
      <c r="D183" s="17">
        <v>30616</v>
      </c>
      <c r="E183" s="18">
        <v>1</v>
      </c>
      <c r="F183" s="18">
        <v>1</v>
      </c>
      <c r="G183" s="18">
        <v>1</v>
      </c>
      <c r="H183" s="18"/>
      <c r="I183" s="18">
        <v>1</v>
      </c>
      <c r="J183" s="18" t="s">
        <v>19</v>
      </c>
      <c r="K183" s="18" t="s">
        <v>20</v>
      </c>
      <c r="L183" s="18" t="s">
        <v>260</v>
      </c>
      <c r="M183" s="18" t="s">
        <v>22</v>
      </c>
      <c r="N183" s="18" t="s">
        <v>22</v>
      </c>
      <c r="O183" s="19" t="s">
        <v>273</v>
      </c>
      <c r="P183" s="20">
        <f t="shared" ca="1" si="2"/>
        <v>33.336111111111116</v>
      </c>
      <c r="Q183" s="16">
        <v>52580201</v>
      </c>
      <c r="R183" s="15" t="s">
        <v>242</v>
      </c>
    </row>
    <row r="184" spans="1:18" ht="18" x14ac:dyDescent="0.35">
      <c r="A184" s="1">
        <v>111</v>
      </c>
      <c r="B184" s="16">
        <v>178</v>
      </c>
      <c r="C184" s="16" t="s">
        <v>283</v>
      </c>
      <c r="D184" s="21">
        <v>13306</v>
      </c>
      <c r="E184" s="18">
        <v>1</v>
      </c>
      <c r="F184" s="18">
        <v>1</v>
      </c>
      <c r="G184" s="18">
        <v>1</v>
      </c>
      <c r="H184" s="18">
        <v>3</v>
      </c>
      <c r="I184" s="18">
        <v>1</v>
      </c>
      <c r="J184" s="18" t="s">
        <v>33</v>
      </c>
      <c r="K184" s="18" t="s">
        <v>120</v>
      </c>
      <c r="L184" s="18" t="s">
        <v>284</v>
      </c>
      <c r="M184" s="18"/>
      <c r="N184" s="18" t="s">
        <v>22</v>
      </c>
      <c r="O184" s="19" t="s">
        <v>273</v>
      </c>
      <c r="P184" s="20">
        <f t="shared" ca="1" si="2"/>
        <v>80.730555555555554</v>
      </c>
      <c r="Q184" s="16">
        <v>52580201</v>
      </c>
      <c r="R184" s="15" t="s">
        <v>242</v>
      </c>
    </row>
    <row r="185" spans="1:18" ht="18" x14ac:dyDescent="0.35">
      <c r="A185" s="1">
        <v>112</v>
      </c>
      <c r="B185" s="16">
        <v>179</v>
      </c>
      <c r="C185" s="16" t="s">
        <v>285</v>
      </c>
      <c r="D185" s="21">
        <v>15428</v>
      </c>
      <c r="E185" s="18">
        <v>1</v>
      </c>
      <c r="F185" s="18">
        <v>2</v>
      </c>
      <c r="G185" s="18">
        <v>1</v>
      </c>
      <c r="H185" s="18">
        <v>3</v>
      </c>
      <c r="I185" s="18">
        <v>1</v>
      </c>
      <c r="J185" s="18" t="s">
        <v>36</v>
      </c>
      <c r="K185" s="18" t="s">
        <v>120</v>
      </c>
      <c r="L185" s="18" t="s">
        <v>286</v>
      </c>
      <c r="M185" s="18"/>
      <c r="N185" s="18" t="s">
        <v>22</v>
      </c>
      <c r="O185" s="19" t="s">
        <v>273</v>
      </c>
      <c r="P185" s="20">
        <f t="shared" ca="1" si="2"/>
        <v>74.916666666666671</v>
      </c>
      <c r="Q185" s="16">
        <v>52580201</v>
      </c>
      <c r="R185" s="15" t="s">
        <v>242</v>
      </c>
    </row>
    <row r="186" spans="1:18" ht="18" x14ac:dyDescent="0.35">
      <c r="A186" s="1">
        <v>113</v>
      </c>
      <c r="B186" s="16">
        <v>180</v>
      </c>
      <c r="C186" s="16" t="s">
        <v>287</v>
      </c>
      <c r="D186" s="17">
        <v>31720</v>
      </c>
      <c r="E186" s="18">
        <v>1</v>
      </c>
      <c r="F186" s="18">
        <v>1</v>
      </c>
      <c r="G186" s="18">
        <v>1</v>
      </c>
      <c r="H186" s="18"/>
      <c r="I186" s="18">
        <v>1</v>
      </c>
      <c r="J186" s="18" t="s">
        <v>19</v>
      </c>
      <c r="K186" s="18" t="s">
        <v>20</v>
      </c>
      <c r="L186" s="18" t="s">
        <v>288</v>
      </c>
      <c r="M186" s="18" t="s">
        <v>22</v>
      </c>
      <c r="N186" s="18" t="s">
        <v>22</v>
      </c>
      <c r="O186" s="19" t="s">
        <v>289</v>
      </c>
      <c r="P186" s="20">
        <f t="shared" ca="1" si="2"/>
        <v>30.316666666666666</v>
      </c>
      <c r="Q186" s="16">
        <v>52580205</v>
      </c>
      <c r="R186" s="15" t="s">
        <v>242</v>
      </c>
    </row>
    <row r="187" spans="1:18" ht="18" x14ac:dyDescent="0.35">
      <c r="A187" s="1">
        <v>114</v>
      </c>
      <c r="B187" s="16">
        <v>181</v>
      </c>
      <c r="C187" s="16" t="s">
        <v>290</v>
      </c>
      <c r="D187" s="17">
        <v>30127</v>
      </c>
      <c r="E187" s="18">
        <v>1</v>
      </c>
      <c r="F187" s="18">
        <v>1</v>
      </c>
      <c r="G187" s="18">
        <v>1</v>
      </c>
      <c r="H187" s="18"/>
      <c r="I187" s="18">
        <v>1</v>
      </c>
      <c r="J187" s="18" t="s">
        <v>19</v>
      </c>
      <c r="K187" s="18" t="s">
        <v>20</v>
      </c>
      <c r="L187" s="18" t="s">
        <v>288</v>
      </c>
      <c r="M187" s="18" t="s">
        <v>22</v>
      </c>
      <c r="N187" s="18" t="s">
        <v>22</v>
      </c>
      <c r="O187" s="19" t="s">
        <v>289</v>
      </c>
      <c r="P187" s="20">
        <f t="shared" ca="1" si="2"/>
        <v>34.675000000000004</v>
      </c>
      <c r="Q187" s="16">
        <v>52580205</v>
      </c>
      <c r="R187" s="15" t="s">
        <v>242</v>
      </c>
    </row>
    <row r="188" spans="1:18" ht="18" x14ac:dyDescent="0.35">
      <c r="A188" s="1">
        <v>117</v>
      </c>
      <c r="B188" s="16">
        <v>182</v>
      </c>
      <c r="C188" s="16" t="s">
        <v>291</v>
      </c>
      <c r="D188" s="17">
        <v>31298</v>
      </c>
      <c r="E188" s="18">
        <v>1</v>
      </c>
      <c r="F188" s="18">
        <v>1</v>
      </c>
      <c r="G188" s="18">
        <v>1</v>
      </c>
      <c r="H188" s="18"/>
      <c r="I188" s="18">
        <v>1</v>
      </c>
      <c r="J188" s="18" t="s">
        <v>19</v>
      </c>
      <c r="K188" s="18" t="s">
        <v>20</v>
      </c>
      <c r="L188" s="18" t="s">
        <v>288</v>
      </c>
      <c r="M188" s="18" t="s">
        <v>22</v>
      </c>
      <c r="N188" s="18" t="s">
        <v>22</v>
      </c>
      <c r="O188" s="19" t="s">
        <v>289</v>
      </c>
      <c r="P188" s="20">
        <f t="shared" ca="1" si="2"/>
        <v>31.472222222222225</v>
      </c>
      <c r="Q188" s="16">
        <v>52580205</v>
      </c>
      <c r="R188" s="15" t="s">
        <v>242</v>
      </c>
    </row>
    <row r="189" spans="1:18" ht="18" x14ac:dyDescent="0.35">
      <c r="A189" s="1">
        <v>118</v>
      </c>
      <c r="B189" s="16">
        <v>183</v>
      </c>
      <c r="C189" s="16" t="s">
        <v>292</v>
      </c>
      <c r="D189" s="21">
        <v>12865</v>
      </c>
      <c r="E189" s="18">
        <v>1</v>
      </c>
      <c r="F189" s="18">
        <v>1</v>
      </c>
      <c r="G189" s="18">
        <v>1</v>
      </c>
      <c r="H189" s="18">
        <v>3</v>
      </c>
      <c r="I189" s="18">
        <v>1</v>
      </c>
      <c r="J189" s="18" t="s">
        <v>33</v>
      </c>
      <c r="K189" s="18" t="s">
        <v>120</v>
      </c>
      <c r="L189" s="18" t="s">
        <v>288</v>
      </c>
      <c r="M189" s="18"/>
      <c r="N189" s="18" t="s">
        <v>22</v>
      </c>
      <c r="O189" s="19" t="s">
        <v>289</v>
      </c>
      <c r="P189" s="20">
        <f t="shared" ca="1" si="2"/>
        <v>81.933333333333337</v>
      </c>
      <c r="Q189" s="16">
        <v>52580205</v>
      </c>
      <c r="R189" s="15" t="s">
        <v>242</v>
      </c>
    </row>
    <row r="190" spans="1:18" ht="18" x14ac:dyDescent="0.35">
      <c r="A190" s="1">
        <v>122</v>
      </c>
      <c r="B190" s="16">
        <v>184</v>
      </c>
      <c r="C190" s="16" t="s">
        <v>293</v>
      </c>
      <c r="D190" s="17">
        <v>28275</v>
      </c>
      <c r="E190" s="18">
        <v>1</v>
      </c>
      <c r="F190" s="18">
        <v>1</v>
      </c>
      <c r="G190" s="18">
        <v>1</v>
      </c>
      <c r="H190" s="18"/>
      <c r="I190" s="18"/>
      <c r="J190" s="18" t="s">
        <v>19</v>
      </c>
      <c r="K190" s="18" t="s">
        <v>20</v>
      </c>
      <c r="L190" s="18" t="s">
        <v>294</v>
      </c>
      <c r="M190" s="18" t="s">
        <v>22</v>
      </c>
      <c r="N190" s="18" t="s">
        <v>22</v>
      </c>
      <c r="O190" s="19" t="s">
        <v>295</v>
      </c>
      <c r="P190" s="20">
        <f t="shared" ca="1" si="2"/>
        <v>39.744444444444447</v>
      </c>
      <c r="Q190" s="16">
        <v>5258</v>
      </c>
      <c r="R190" s="15" t="s">
        <v>242</v>
      </c>
    </row>
    <row r="191" spans="1:18" ht="18" x14ac:dyDescent="0.35">
      <c r="A191" s="1">
        <v>123</v>
      </c>
      <c r="B191" s="16">
        <v>185</v>
      </c>
      <c r="C191" s="16" t="s">
        <v>296</v>
      </c>
      <c r="D191" s="17">
        <v>29847</v>
      </c>
      <c r="E191" s="18">
        <v>1</v>
      </c>
      <c r="F191" s="18">
        <v>1</v>
      </c>
      <c r="G191" s="18">
        <v>1</v>
      </c>
      <c r="H191" s="18"/>
      <c r="I191" s="18">
        <v>1</v>
      </c>
      <c r="J191" s="18" t="s">
        <v>19</v>
      </c>
      <c r="K191" s="18" t="s">
        <v>20</v>
      </c>
      <c r="L191" s="18" t="s">
        <v>294</v>
      </c>
      <c r="M191" s="18" t="s">
        <v>22</v>
      </c>
      <c r="N191" s="18" t="s">
        <v>22</v>
      </c>
      <c r="O191" s="19" t="s">
        <v>295</v>
      </c>
      <c r="P191" s="20">
        <f t="shared" ca="1" si="2"/>
        <v>35.444444444444443</v>
      </c>
      <c r="Q191" s="16">
        <v>5258</v>
      </c>
      <c r="R191" s="15" t="s">
        <v>242</v>
      </c>
    </row>
    <row r="192" spans="1:18" ht="18" x14ac:dyDescent="0.35">
      <c r="A192" s="1">
        <v>124</v>
      </c>
      <c r="B192" s="16">
        <v>186</v>
      </c>
      <c r="C192" s="16" t="s">
        <v>297</v>
      </c>
      <c r="D192" s="21">
        <v>18955</v>
      </c>
      <c r="E192" s="18">
        <v>1</v>
      </c>
      <c r="F192" s="18">
        <v>2</v>
      </c>
      <c r="G192" s="18">
        <v>1</v>
      </c>
      <c r="H192" s="18">
        <v>3</v>
      </c>
      <c r="I192" s="18">
        <v>1</v>
      </c>
      <c r="J192" s="18" t="s">
        <v>36</v>
      </c>
      <c r="K192" s="18" t="s">
        <v>28</v>
      </c>
      <c r="L192" s="18" t="s">
        <v>294</v>
      </c>
      <c r="M192" s="18"/>
      <c r="N192" s="18" t="s">
        <v>22</v>
      </c>
      <c r="O192" s="19" t="s">
        <v>295</v>
      </c>
      <c r="P192" s="20">
        <f t="shared" ca="1" si="2"/>
        <v>65.263888888888886</v>
      </c>
      <c r="Q192" s="16">
        <v>5258</v>
      </c>
      <c r="R192" s="15" t="s">
        <v>242</v>
      </c>
    </row>
    <row r="193" spans="1:18" ht="18" x14ac:dyDescent="0.35">
      <c r="A193" s="1">
        <v>125</v>
      </c>
      <c r="B193" s="16">
        <v>187</v>
      </c>
      <c r="C193" s="16" t="s">
        <v>298</v>
      </c>
      <c r="D193" s="21">
        <v>14009</v>
      </c>
      <c r="E193" s="18">
        <v>1</v>
      </c>
      <c r="F193" s="18">
        <v>2</v>
      </c>
      <c r="G193" s="18">
        <v>1</v>
      </c>
      <c r="H193" s="18">
        <v>3</v>
      </c>
      <c r="I193" s="18">
        <v>1</v>
      </c>
      <c r="J193" s="18" t="s">
        <v>36</v>
      </c>
      <c r="K193" s="18" t="s">
        <v>28</v>
      </c>
      <c r="L193" s="18" t="s">
        <v>294</v>
      </c>
      <c r="M193" s="18"/>
      <c r="N193" s="18" t="s">
        <v>22</v>
      </c>
      <c r="O193" s="19" t="s">
        <v>295</v>
      </c>
      <c r="P193" s="20">
        <f t="shared" ca="1" si="2"/>
        <v>78.802777777777777</v>
      </c>
      <c r="Q193" s="16">
        <v>5258</v>
      </c>
      <c r="R193" s="15" t="s">
        <v>242</v>
      </c>
    </row>
    <row r="194" spans="1:18" ht="18" x14ac:dyDescent="0.35">
      <c r="A194" s="1">
        <v>126</v>
      </c>
      <c r="B194" s="16">
        <v>188</v>
      </c>
      <c r="C194" s="16" t="s">
        <v>299</v>
      </c>
      <c r="D194" s="21">
        <v>31532</v>
      </c>
      <c r="E194" s="18">
        <v>1</v>
      </c>
      <c r="F194" s="18">
        <v>1</v>
      </c>
      <c r="G194" s="18">
        <v>1</v>
      </c>
      <c r="H194" s="18"/>
      <c r="I194" s="18">
        <v>1</v>
      </c>
      <c r="J194" s="18" t="s">
        <v>19</v>
      </c>
      <c r="K194" s="18" t="s">
        <v>20</v>
      </c>
      <c r="L194" s="18" t="s">
        <v>294</v>
      </c>
      <c r="M194" s="18"/>
      <c r="N194" s="18" t="s">
        <v>22</v>
      </c>
      <c r="O194" s="19" t="s">
        <v>295</v>
      </c>
      <c r="P194" s="20">
        <f t="shared" ca="1" si="2"/>
        <v>30.827777777777779</v>
      </c>
      <c r="Q194" s="16">
        <v>5258</v>
      </c>
      <c r="R194" s="15" t="s">
        <v>242</v>
      </c>
    </row>
    <row r="195" spans="1:18" ht="18" x14ac:dyDescent="0.35">
      <c r="B195" s="16">
        <v>189</v>
      </c>
      <c r="C195" s="16" t="s">
        <v>300</v>
      </c>
      <c r="D195" s="17">
        <v>20703</v>
      </c>
      <c r="E195" s="18"/>
      <c r="F195" s="18">
        <v>1</v>
      </c>
      <c r="G195" s="18">
        <v>1</v>
      </c>
      <c r="H195" s="18">
        <v>3</v>
      </c>
      <c r="I195" s="18"/>
      <c r="J195" s="18" t="s">
        <v>36</v>
      </c>
      <c r="K195" s="18" t="s">
        <v>28</v>
      </c>
      <c r="L195" s="18" t="s">
        <v>294</v>
      </c>
      <c r="M195" s="18"/>
      <c r="N195" s="18" t="s">
        <v>22</v>
      </c>
      <c r="O195" s="19" t="s">
        <v>295</v>
      </c>
      <c r="P195" s="20">
        <f ca="1">(DAYS360(D195,$P$4)/30)/12</f>
        <v>60.480555555555554</v>
      </c>
      <c r="Q195" s="16">
        <v>5258</v>
      </c>
      <c r="R195" s="15" t="s">
        <v>242</v>
      </c>
    </row>
    <row r="196" spans="1:18" ht="18" x14ac:dyDescent="0.35">
      <c r="A196" s="1">
        <v>127</v>
      </c>
      <c r="B196" s="16">
        <v>190</v>
      </c>
      <c r="C196" s="16" t="s">
        <v>301</v>
      </c>
      <c r="D196" s="17">
        <v>28646</v>
      </c>
      <c r="E196" s="18">
        <v>1</v>
      </c>
      <c r="F196" s="18">
        <v>1</v>
      </c>
      <c r="G196" s="18">
        <v>1</v>
      </c>
      <c r="H196" s="18"/>
      <c r="I196" s="18"/>
      <c r="J196" s="18" t="s">
        <v>19</v>
      </c>
      <c r="K196" s="18" t="s">
        <v>20</v>
      </c>
      <c r="L196" s="18" t="s">
        <v>164</v>
      </c>
      <c r="M196" s="18" t="s">
        <v>22</v>
      </c>
      <c r="N196" s="18" t="s">
        <v>22</v>
      </c>
      <c r="O196" s="19" t="s">
        <v>165</v>
      </c>
      <c r="P196" s="20">
        <f t="shared" ca="1" si="2"/>
        <v>38.730555555555554</v>
      </c>
      <c r="Q196" s="16">
        <v>52220201</v>
      </c>
      <c r="R196" s="15" t="s">
        <v>302</v>
      </c>
    </row>
    <row r="197" spans="1:18" ht="18" x14ac:dyDescent="0.35">
      <c r="A197" s="1">
        <v>128</v>
      </c>
      <c r="B197" s="16">
        <v>191</v>
      </c>
      <c r="C197" s="16" t="s">
        <v>303</v>
      </c>
      <c r="D197" s="17">
        <v>30473</v>
      </c>
      <c r="E197" s="18">
        <v>1</v>
      </c>
      <c r="F197" s="18">
        <v>1</v>
      </c>
      <c r="G197" s="18">
        <v>1</v>
      </c>
      <c r="H197" s="18"/>
      <c r="I197" s="18"/>
      <c r="J197" s="18" t="s">
        <v>19</v>
      </c>
      <c r="K197" s="18" t="s">
        <v>20</v>
      </c>
      <c r="L197" s="18" t="s">
        <v>164</v>
      </c>
      <c r="M197" s="18" t="s">
        <v>22</v>
      </c>
      <c r="N197" s="18" t="s">
        <v>22</v>
      </c>
      <c r="O197" s="19" t="s">
        <v>165</v>
      </c>
      <c r="P197" s="20">
        <f t="shared" ca="1" si="2"/>
        <v>33.727777777777781</v>
      </c>
      <c r="Q197" s="16">
        <v>52220201</v>
      </c>
      <c r="R197" s="15" t="s">
        <v>302</v>
      </c>
    </row>
    <row r="198" spans="1:18" ht="18" x14ac:dyDescent="0.35">
      <c r="A198" s="1">
        <v>129</v>
      </c>
      <c r="B198" s="16">
        <v>192</v>
      </c>
      <c r="C198" s="16" t="s">
        <v>304</v>
      </c>
      <c r="D198" s="17">
        <v>31024</v>
      </c>
      <c r="E198" s="18">
        <v>1</v>
      </c>
      <c r="F198" s="18">
        <v>1</v>
      </c>
      <c r="G198" s="18">
        <v>1</v>
      </c>
      <c r="H198" s="18"/>
      <c r="I198" s="18"/>
      <c r="J198" s="18" t="s">
        <v>19</v>
      </c>
      <c r="K198" s="18" t="s">
        <v>20</v>
      </c>
      <c r="L198" s="18" t="s">
        <v>164</v>
      </c>
      <c r="M198" s="18" t="s">
        <v>22</v>
      </c>
      <c r="N198" s="18" t="s">
        <v>22</v>
      </c>
      <c r="O198" s="19" t="s">
        <v>165</v>
      </c>
      <c r="P198" s="20">
        <f t="shared" ca="1" si="2"/>
        <v>32.222222222222221</v>
      </c>
      <c r="Q198" s="16">
        <v>52220201</v>
      </c>
      <c r="R198" s="15" t="s">
        <v>302</v>
      </c>
    </row>
    <row r="199" spans="1:18" ht="18" x14ac:dyDescent="0.35">
      <c r="A199" s="1">
        <v>130</v>
      </c>
      <c r="B199" s="16">
        <v>193</v>
      </c>
      <c r="C199" s="16" t="s">
        <v>305</v>
      </c>
      <c r="D199" s="17">
        <v>31034</v>
      </c>
      <c r="E199" s="18">
        <v>1</v>
      </c>
      <c r="F199" s="18">
        <v>1</v>
      </c>
      <c r="G199" s="18">
        <v>1</v>
      </c>
      <c r="H199" s="18"/>
      <c r="I199" s="18"/>
      <c r="J199" s="18" t="s">
        <v>19</v>
      </c>
      <c r="K199" s="18" t="s">
        <v>20</v>
      </c>
      <c r="L199" s="18" t="s">
        <v>164</v>
      </c>
      <c r="M199" s="18" t="s">
        <v>22</v>
      </c>
      <c r="N199" s="18" t="s">
        <v>22</v>
      </c>
      <c r="O199" s="19" t="s">
        <v>165</v>
      </c>
      <c r="P199" s="20">
        <f t="shared" ref="P199:P263" ca="1" si="3">(DAYS360(D199,$P$4)/30)/12</f>
        <v>32.194444444444443</v>
      </c>
      <c r="Q199" s="16">
        <v>52220201</v>
      </c>
      <c r="R199" s="15" t="s">
        <v>302</v>
      </c>
    </row>
    <row r="200" spans="1:18" ht="18" x14ac:dyDescent="0.35">
      <c r="A200" s="1">
        <v>132</v>
      </c>
      <c r="B200" s="16">
        <v>194</v>
      </c>
      <c r="C200" s="16" t="s">
        <v>306</v>
      </c>
      <c r="D200" s="17">
        <v>29545</v>
      </c>
      <c r="E200" s="18">
        <v>1</v>
      </c>
      <c r="F200" s="18">
        <v>1</v>
      </c>
      <c r="G200" s="18">
        <v>1</v>
      </c>
      <c r="H200" s="18"/>
      <c r="I200" s="18"/>
      <c r="J200" s="18" t="s">
        <v>19</v>
      </c>
      <c r="K200" s="18" t="s">
        <v>20</v>
      </c>
      <c r="L200" s="18" t="s">
        <v>164</v>
      </c>
      <c r="M200" s="18" t="s">
        <v>22</v>
      </c>
      <c r="N200" s="18" t="s">
        <v>22</v>
      </c>
      <c r="O200" s="19" t="s">
        <v>165</v>
      </c>
      <c r="P200" s="20">
        <f t="shared" ca="1" si="3"/>
        <v>36.272222222222219</v>
      </c>
      <c r="Q200" s="16">
        <v>52220201</v>
      </c>
      <c r="R200" s="15" t="s">
        <v>302</v>
      </c>
    </row>
    <row r="201" spans="1:18" ht="18" x14ac:dyDescent="0.35">
      <c r="A201" s="1">
        <v>133</v>
      </c>
      <c r="B201" s="16">
        <v>195</v>
      </c>
      <c r="C201" s="16" t="s">
        <v>307</v>
      </c>
      <c r="D201" s="17">
        <v>31169</v>
      </c>
      <c r="E201" s="18">
        <v>1</v>
      </c>
      <c r="F201" s="18">
        <v>1</v>
      </c>
      <c r="G201" s="18">
        <v>1</v>
      </c>
      <c r="H201" s="18"/>
      <c r="I201" s="18"/>
      <c r="J201" s="18" t="s">
        <v>19</v>
      </c>
      <c r="K201" s="18" t="s">
        <v>20</v>
      </c>
      <c r="L201" s="18" t="s">
        <v>164</v>
      </c>
      <c r="M201" s="18" t="s">
        <v>22</v>
      </c>
      <c r="N201" s="18" t="s">
        <v>22</v>
      </c>
      <c r="O201" s="19" t="s">
        <v>165</v>
      </c>
      <c r="P201" s="20">
        <f t="shared" ca="1" si="3"/>
        <v>31.822222222222223</v>
      </c>
      <c r="Q201" s="16">
        <v>52220201</v>
      </c>
      <c r="R201" s="15" t="s">
        <v>302</v>
      </c>
    </row>
    <row r="202" spans="1:18" ht="18" x14ac:dyDescent="0.35">
      <c r="A202" s="1">
        <v>134</v>
      </c>
      <c r="B202" s="16">
        <v>196</v>
      </c>
      <c r="C202" s="16" t="s">
        <v>308</v>
      </c>
      <c r="D202" s="17">
        <v>29496</v>
      </c>
      <c r="E202" s="18">
        <v>1</v>
      </c>
      <c r="F202" s="18">
        <v>1</v>
      </c>
      <c r="G202" s="18">
        <v>1</v>
      </c>
      <c r="H202" s="18"/>
      <c r="I202" s="18"/>
      <c r="J202" s="18" t="s">
        <v>19</v>
      </c>
      <c r="K202" s="18" t="s">
        <v>20</v>
      </c>
      <c r="L202" s="18" t="s">
        <v>164</v>
      </c>
      <c r="M202" s="18" t="s">
        <v>22</v>
      </c>
      <c r="N202" s="18" t="s">
        <v>22</v>
      </c>
      <c r="O202" s="19" t="s">
        <v>165</v>
      </c>
      <c r="P202" s="20">
        <f t="shared" ca="1" si="3"/>
        <v>36.405555555555559</v>
      </c>
      <c r="Q202" s="16">
        <v>52220201</v>
      </c>
      <c r="R202" s="15" t="s">
        <v>302</v>
      </c>
    </row>
    <row r="203" spans="1:18" ht="18" x14ac:dyDescent="0.35">
      <c r="A203" s="1">
        <v>135</v>
      </c>
      <c r="B203" s="16">
        <v>197</v>
      </c>
      <c r="C203" s="16" t="s">
        <v>309</v>
      </c>
      <c r="D203" s="17">
        <v>29877</v>
      </c>
      <c r="E203" s="18">
        <v>1</v>
      </c>
      <c r="F203" s="18">
        <v>1</v>
      </c>
      <c r="G203" s="18">
        <v>1</v>
      </c>
      <c r="H203" s="18"/>
      <c r="I203" s="18"/>
      <c r="J203" s="18" t="s">
        <v>19</v>
      </c>
      <c r="K203" s="18" t="s">
        <v>20</v>
      </c>
      <c r="L203" s="18" t="s">
        <v>164</v>
      </c>
      <c r="M203" s="18" t="s">
        <v>22</v>
      </c>
      <c r="N203" s="18" t="s">
        <v>22</v>
      </c>
      <c r="O203" s="19" t="s">
        <v>165</v>
      </c>
      <c r="P203" s="20">
        <f t="shared" ca="1" si="3"/>
        <v>35.361111111111107</v>
      </c>
      <c r="Q203" s="16">
        <v>52220201</v>
      </c>
      <c r="R203" s="15" t="s">
        <v>302</v>
      </c>
    </row>
    <row r="204" spans="1:18" ht="18" x14ac:dyDescent="0.35">
      <c r="A204" s="1">
        <v>136</v>
      </c>
      <c r="B204" s="16">
        <v>198</v>
      </c>
      <c r="C204" s="16" t="s">
        <v>310</v>
      </c>
      <c r="D204" s="17">
        <v>29975</v>
      </c>
      <c r="E204" s="18">
        <v>1</v>
      </c>
      <c r="F204" s="18">
        <v>1</v>
      </c>
      <c r="G204" s="18">
        <v>1</v>
      </c>
      <c r="H204" s="18"/>
      <c r="I204" s="18"/>
      <c r="J204" s="18" t="s">
        <v>19</v>
      </c>
      <c r="K204" s="18" t="s">
        <v>20</v>
      </c>
      <c r="L204" s="18" t="s">
        <v>164</v>
      </c>
      <c r="M204" s="18" t="s">
        <v>22</v>
      </c>
      <c r="N204" s="18" t="s">
        <v>22</v>
      </c>
      <c r="O204" s="19" t="s">
        <v>165</v>
      </c>
      <c r="P204" s="20">
        <f t="shared" ca="1" si="3"/>
        <v>35.094444444444441</v>
      </c>
      <c r="Q204" s="16">
        <v>52220201</v>
      </c>
      <c r="R204" s="15" t="s">
        <v>302</v>
      </c>
    </row>
    <row r="205" spans="1:18" ht="18" x14ac:dyDescent="0.35">
      <c r="A205" s="1">
        <v>137</v>
      </c>
      <c r="B205" s="16">
        <v>199</v>
      </c>
      <c r="C205" s="16" t="s">
        <v>311</v>
      </c>
      <c r="D205" s="21">
        <v>12421</v>
      </c>
      <c r="E205" s="18">
        <v>1</v>
      </c>
      <c r="F205" s="18">
        <v>1</v>
      </c>
      <c r="G205" s="18">
        <v>1</v>
      </c>
      <c r="H205" s="18">
        <v>3</v>
      </c>
      <c r="I205" s="18">
        <v>1</v>
      </c>
      <c r="J205" s="18" t="s">
        <v>33</v>
      </c>
      <c r="K205" s="18" t="s">
        <v>120</v>
      </c>
      <c r="L205" s="18" t="s">
        <v>312</v>
      </c>
      <c r="M205" s="18"/>
      <c r="N205" s="18" t="s">
        <v>22</v>
      </c>
      <c r="O205" s="19" t="s">
        <v>165</v>
      </c>
      <c r="P205" s="20">
        <f t="shared" ca="1" si="3"/>
        <v>83.155555555555551</v>
      </c>
      <c r="Q205" s="16">
        <v>52220201</v>
      </c>
      <c r="R205" s="15" t="s">
        <v>302</v>
      </c>
    </row>
    <row r="206" spans="1:18" ht="18" x14ac:dyDescent="0.35">
      <c r="A206" s="1">
        <v>138</v>
      </c>
      <c r="B206" s="16">
        <v>200</v>
      </c>
      <c r="C206" s="16" t="s">
        <v>313</v>
      </c>
      <c r="D206" s="21">
        <v>18168</v>
      </c>
      <c r="E206" s="18">
        <v>1</v>
      </c>
      <c r="F206" s="18">
        <v>1</v>
      </c>
      <c r="G206" s="18">
        <v>1</v>
      </c>
      <c r="H206" s="18"/>
      <c r="I206" s="18">
        <v>1</v>
      </c>
      <c r="J206" s="18" t="s">
        <v>314</v>
      </c>
      <c r="K206" s="18" t="s">
        <v>20</v>
      </c>
      <c r="L206" s="18" t="s">
        <v>164</v>
      </c>
      <c r="M206" s="18"/>
      <c r="N206" s="18" t="s">
        <v>22</v>
      </c>
      <c r="O206" s="19" t="s">
        <v>165</v>
      </c>
      <c r="P206" s="20">
        <f t="shared" ca="1" si="3"/>
        <v>67.419444444444437</v>
      </c>
      <c r="Q206" s="16">
        <v>52220201</v>
      </c>
      <c r="R206" s="15" t="s">
        <v>302</v>
      </c>
    </row>
    <row r="207" spans="1:18" ht="18" x14ac:dyDescent="0.35">
      <c r="A207" s="1">
        <v>139</v>
      </c>
      <c r="B207" s="16">
        <v>201</v>
      </c>
      <c r="C207" s="16" t="s">
        <v>315</v>
      </c>
      <c r="D207" s="17">
        <v>28434</v>
      </c>
      <c r="E207" s="18">
        <v>1</v>
      </c>
      <c r="F207" s="18">
        <v>1</v>
      </c>
      <c r="G207" s="18">
        <v>1</v>
      </c>
      <c r="H207" s="18"/>
      <c r="I207" s="18"/>
      <c r="J207" s="18" t="s">
        <v>19</v>
      </c>
      <c r="K207" s="18" t="s">
        <v>20</v>
      </c>
      <c r="L207" s="18" t="s">
        <v>316</v>
      </c>
      <c r="M207" s="18" t="s">
        <v>22</v>
      </c>
      <c r="N207" s="18" t="s">
        <v>22</v>
      </c>
      <c r="O207" s="19" t="s">
        <v>317</v>
      </c>
      <c r="P207" s="20">
        <f t="shared" ca="1" si="3"/>
        <v>39.31388888888889</v>
      </c>
      <c r="Q207" s="16">
        <v>52220209</v>
      </c>
      <c r="R207" s="15" t="s">
        <v>302</v>
      </c>
    </row>
    <row r="208" spans="1:18" ht="18" x14ac:dyDescent="0.35">
      <c r="A208" s="1">
        <v>140</v>
      </c>
      <c r="B208" s="16">
        <v>202</v>
      </c>
      <c r="C208" s="16" t="s">
        <v>318</v>
      </c>
      <c r="D208" s="17">
        <v>22881</v>
      </c>
      <c r="E208" s="18">
        <v>1</v>
      </c>
      <c r="F208" s="18">
        <v>1</v>
      </c>
      <c r="G208" s="18">
        <v>1</v>
      </c>
      <c r="H208" s="18"/>
      <c r="I208" s="18"/>
      <c r="J208" s="18" t="s">
        <v>19</v>
      </c>
      <c r="K208" s="18" t="s">
        <v>20</v>
      </c>
      <c r="L208" s="18" t="s">
        <v>312</v>
      </c>
      <c r="M208" s="18" t="s">
        <v>22</v>
      </c>
      <c r="N208" s="18" t="s">
        <v>22</v>
      </c>
      <c r="O208" s="19" t="s">
        <v>317</v>
      </c>
      <c r="P208" s="20">
        <f t="shared" ca="1" si="3"/>
        <v>54.513888888888886</v>
      </c>
      <c r="Q208" s="16">
        <v>52220209</v>
      </c>
      <c r="R208" s="15" t="s">
        <v>302</v>
      </c>
    </row>
    <row r="209" spans="1:18" ht="18" x14ac:dyDescent="0.35">
      <c r="A209" s="1">
        <v>141</v>
      </c>
      <c r="B209" s="16">
        <v>203</v>
      </c>
      <c r="C209" s="16" t="s">
        <v>319</v>
      </c>
      <c r="D209" s="17">
        <v>31401</v>
      </c>
      <c r="E209" s="18">
        <v>1</v>
      </c>
      <c r="F209" s="18">
        <v>1</v>
      </c>
      <c r="G209" s="18">
        <v>1</v>
      </c>
      <c r="H209" s="18"/>
      <c r="I209" s="18"/>
      <c r="J209" s="18" t="s">
        <v>19</v>
      </c>
      <c r="K209" s="18" t="s">
        <v>20</v>
      </c>
      <c r="L209" s="18" t="s">
        <v>316</v>
      </c>
      <c r="M209" s="18" t="s">
        <v>22</v>
      </c>
      <c r="N209" s="18" t="s">
        <v>22</v>
      </c>
      <c r="O209" s="19" t="s">
        <v>317</v>
      </c>
      <c r="P209" s="20">
        <f t="shared" ca="1" si="3"/>
        <v>31.188888888888886</v>
      </c>
      <c r="Q209" s="16">
        <v>52220209</v>
      </c>
      <c r="R209" s="15" t="s">
        <v>302</v>
      </c>
    </row>
    <row r="210" spans="1:18" ht="18" x14ac:dyDescent="0.35">
      <c r="A210" s="1">
        <v>142</v>
      </c>
      <c r="B210" s="16">
        <v>204</v>
      </c>
      <c r="C210" s="16" t="s">
        <v>320</v>
      </c>
      <c r="D210" s="17">
        <v>32067</v>
      </c>
      <c r="E210" s="18">
        <v>1</v>
      </c>
      <c r="F210" s="18">
        <v>1</v>
      </c>
      <c r="G210" s="18">
        <v>1</v>
      </c>
      <c r="H210" s="18"/>
      <c r="I210" s="18"/>
      <c r="J210" s="18" t="s">
        <v>19</v>
      </c>
      <c r="K210" s="18" t="s">
        <v>20</v>
      </c>
      <c r="L210" s="18" t="s">
        <v>316</v>
      </c>
      <c r="M210" s="18" t="s">
        <v>22</v>
      </c>
      <c r="N210" s="18" t="s">
        <v>22</v>
      </c>
      <c r="O210" s="19" t="s">
        <v>317</v>
      </c>
      <c r="P210" s="20">
        <f t="shared" ca="1" si="3"/>
        <v>29.363888888888891</v>
      </c>
      <c r="Q210" s="16">
        <v>52220209</v>
      </c>
      <c r="R210" s="15" t="s">
        <v>302</v>
      </c>
    </row>
    <row r="211" spans="1:18" ht="18" x14ac:dyDescent="0.35">
      <c r="A211" s="1">
        <v>143</v>
      </c>
      <c r="B211" s="16">
        <v>205</v>
      </c>
      <c r="C211" s="16" t="s">
        <v>321</v>
      </c>
      <c r="D211" s="17">
        <v>32094</v>
      </c>
      <c r="E211" s="18">
        <v>1</v>
      </c>
      <c r="F211" s="18">
        <v>1</v>
      </c>
      <c r="G211" s="18">
        <v>1</v>
      </c>
      <c r="H211" s="18"/>
      <c r="I211" s="18"/>
      <c r="J211" s="18" t="s">
        <v>19</v>
      </c>
      <c r="K211" s="18" t="s">
        <v>20</v>
      </c>
      <c r="L211" s="18" t="s">
        <v>316</v>
      </c>
      <c r="M211" s="18" t="s">
        <v>22</v>
      </c>
      <c r="N211" s="18" t="s">
        <v>22</v>
      </c>
      <c r="O211" s="19" t="s">
        <v>317</v>
      </c>
      <c r="P211" s="20">
        <f t="shared" ca="1" si="3"/>
        <v>29.291666666666668</v>
      </c>
      <c r="Q211" s="16">
        <v>52220209</v>
      </c>
      <c r="R211" s="15" t="s">
        <v>302</v>
      </c>
    </row>
    <row r="212" spans="1:18" ht="18" x14ac:dyDescent="0.35">
      <c r="A212" s="1">
        <v>144</v>
      </c>
      <c r="B212" s="16">
        <v>206</v>
      </c>
      <c r="C212" s="16" t="s">
        <v>322</v>
      </c>
      <c r="D212" s="17">
        <v>29877</v>
      </c>
      <c r="E212" s="18">
        <v>1</v>
      </c>
      <c r="F212" s="18">
        <v>1</v>
      </c>
      <c r="G212" s="18">
        <v>1</v>
      </c>
      <c r="H212" s="18"/>
      <c r="I212" s="18"/>
      <c r="J212" s="18" t="s">
        <v>19</v>
      </c>
      <c r="K212" s="18" t="s">
        <v>20</v>
      </c>
      <c r="L212" s="18" t="s">
        <v>316</v>
      </c>
      <c r="M212" s="18" t="s">
        <v>22</v>
      </c>
      <c r="N212" s="18" t="s">
        <v>22</v>
      </c>
      <c r="O212" s="19" t="s">
        <v>317</v>
      </c>
      <c r="P212" s="20">
        <f t="shared" ca="1" si="3"/>
        <v>35.361111111111107</v>
      </c>
      <c r="Q212" s="16">
        <v>52220209</v>
      </c>
      <c r="R212" s="15" t="s">
        <v>302</v>
      </c>
    </row>
    <row r="213" spans="1:18" ht="18" x14ac:dyDescent="0.35">
      <c r="A213" s="1">
        <v>145</v>
      </c>
      <c r="B213" s="16">
        <v>207</v>
      </c>
      <c r="C213" s="16" t="s">
        <v>323</v>
      </c>
      <c r="D213" s="17">
        <v>27647</v>
      </c>
      <c r="E213" s="18">
        <v>1</v>
      </c>
      <c r="F213" s="18">
        <v>1</v>
      </c>
      <c r="G213" s="18">
        <v>1</v>
      </c>
      <c r="H213" s="18">
        <v>3</v>
      </c>
      <c r="I213" s="18">
        <v>1</v>
      </c>
      <c r="J213" s="18" t="s">
        <v>19</v>
      </c>
      <c r="K213" s="18" t="s">
        <v>20</v>
      </c>
      <c r="L213" s="18" t="s">
        <v>324</v>
      </c>
      <c r="M213" s="18" t="s">
        <v>22</v>
      </c>
      <c r="N213" s="18" t="s">
        <v>22</v>
      </c>
      <c r="O213" s="19" t="s">
        <v>317</v>
      </c>
      <c r="P213" s="20">
        <f t="shared" ca="1" si="3"/>
        <v>41.466666666666669</v>
      </c>
      <c r="Q213" s="16">
        <v>52220209</v>
      </c>
      <c r="R213" s="15" t="s">
        <v>302</v>
      </c>
    </row>
    <row r="214" spans="1:18" ht="18" x14ac:dyDescent="0.35">
      <c r="A214" s="1">
        <v>146</v>
      </c>
      <c r="B214" s="16">
        <v>208</v>
      </c>
      <c r="C214" s="16" t="s">
        <v>325</v>
      </c>
      <c r="D214" s="17">
        <v>21353</v>
      </c>
      <c r="E214" s="18">
        <v>1</v>
      </c>
      <c r="F214" s="18">
        <v>1</v>
      </c>
      <c r="G214" s="18">
        <v>1</v>
      </c>
      <c r="H214" s="18"/>
      <c r="I214" s="18">
        <v>1</v>
      </c>
      <c r="J214" s="18" t="s">
        <v>19</v>
      </c>
      <c r="K214" s="18" t="s">
        <v>86</v>
      </c>
      <c r="L214" s="18" t="s">
        <v>324</v>
      </c>
      <c r="M214" s="18" t="s">
        <v>22</v>
      </c>
      <c r="N214" s="18" t="s">
        <v>22</v>
      </c>
      <c r="O214" s="19" t="s">
        <v>317</v>
      </c>
      <c r="P214" s="20">
        <f t="shared" ca="1" si="3"/>
        <v>58.697222222222223</v>
      </c>
      <c r="Q214" s="16">
        <v>52220209</v>
      </c>
      <c r="R214" s="15" t="s">
        <v>302</v>
      </c>
    </row>
    <row r="215" spans="1:18" ht="18" x14ac:dyDescent="0.35">
      <c r="A215" s="1">
        <v>147</v>
      </c>
      <c r="B215" s="16">
        <v>209</v>
      </c>
      <c r="C215" s="16" t="s">
        <v>326</v>
      </c>
      <c r="D215" s="17">
        <v>31985</v>
      </c>
      <c r="E215" s="18">
        <v>1</v>
      </c>
      <c r="F215" s="18">
        <v>1</v>
      </c>
      <c r="G215" s="18">
        <v>1</v>
      </c>
      <c r="H215" s="18"/>
      <c r="I215" s="18"/>
      <c r="J215" s="18" t="s">
        <v>19</v>
      </c>
      <c r="K215" s="18" t="s">
        <v>86</v>
      </c>
      <c r="L215" s="18" t="s">
        <v>324</v>
      </c>
      <c r="M215" s="18" t="s">
        <v>22</v>
      </c>
      <c r="N215" s="18" t="s">
        <v>22</v>
      </c>
      <c r="O215" s="19" t="s">
        <v>317</v>
      </c>
      <c r="P215" s="20">
        <f t="shared" ca="1" si="3"/>
        <v>29.586111111111112</v>
      </c>
      <c r="Q215" s="16">
        <v>52220209</v>
      </c>
      <c r="R215" s="15" t="s">
        <v>302</v>
      </c>
    </row>
    <row r="216" spans="1:18" ht="18" x14ac:dyDescent="0.35">
      <c r="A216" s="1">
        <v>148</v>
      </c>
      <c r="B216" s="16">
        <v>210</v>
      </c>
      <c r="C216" s="16" t="s">
        <v>327</v>
      </c>
      <c r="D216" s="17">
        <v>33493</v>
      </c>
      <c r="E216" s="18">
        <v>1</v>
      </c>
      <c r="F216" s="18">
        <v>1</v>
      </c>
      <c r="G216" s="18">
        <v>1</v>
      </c>
      <c r="H216" s="18"/>
      <c r="I216" s="18"/>
      <c r="J216" s="18" t="s">
        <v>19</v>
      </c>
      <c r="K216" s="18" t="s">
        <v>86</v>
      </c>
      <c r="L216" s="18" t="s">
        <v>324</v>
      </c>
      <c r="M216" s="18" t="s">
        <v>22</v>
      </c>
      <c r="N216" s="18" t="s">
        <v>22</v>
      </c>
      <c r="O216" s="19" t="s">
        <v>317</v>
      </c>
      <c r="P216" s="20">
        <f t="shared" ca="1" si="3"/>
        <v>25.461111111111112</v>
      </c>
      <c r="Q216" s="16">
        <v>52220209</v>
      </c>
      <c r="R216" s="15" t="s">
        <v>302</v>
      </c>
    </row>
    <row r="217" spans="1:18" ht="18" x14ac:dyDescent="0.35">
      <c r="A217" s="1">
        <v>150</v>
      </c>
      <c r="B217" s="16">
        <v>211</v>
      </c>
      <c r="C217" s="16" t="s">
        <v>328</v>
      </c>
      <c r="D217" s="17">
        <v>18994</v>
      </c>
      <c r="E217" s="18">
        <v>1</v>
      </c>
      <c r="F217" s="18">
        <v>1</v>
      </c>
      <c r="G217" s="18">
        <v>1</v>
      </c>
      <c r="H217" s="18"/>
      <c r="I217" s="18">
        <v>1</v>
      </c>
      <c r="J217" s="18" t="s">
        <v>36</v>
      </c>
      <c r="K217" s="18" t="s">
        <v>28</v>
      </c>
      <c r="L217" s="18" t="s">
        <v>312</v>
      </c>
      <c r="M217" s="18"/>
      <c r="N217" s="18" t="s">
        <v>22</v>
      </c>
      <c r="O217" s="19" t="s">
        <v>317</v>
      </c>
      <c r="P217" s="20">
        <f t="shared" ca="1" si="3"/>
        <v>65.158333333333331</v>
      </c>
      <c r="Q217" s="16">
        <v>52220209</v>
      </c>
      <c r="R217" s="15" t="s">
        <v>302</v>
      </c>
    </row>
    <row r="218" spans="1:18" ht="18" x14ac:dyDescent="0.35">
      <c r="B218" s="16">
        <v>212</v>
      </c>
      <c r="C218" s="16" t="s">
        <v>41</v>
      </c>
      <c r="D218" s="17">
        <v>31731</v>
      </c>
      <c r="E218" s="18"/>
      <c r="F218" s="18">
        <v>1</v>
      </c>
      <c r="G218" s="18">
        <v>1</v>
      </c>
      <c r="H218" s="18"/>
      <c r="I218" s="18"/>
      <c r="J218" s="18" t="s">
        <v>19</v>
      </c>
      <c r="K218" s="18" t="s">
        <v>20</v>
      </c>
      <c r="L218" s="18" t="s">
        <v>324</v>
      </c>
      <c r="M218" s="18" t="s">
        <v>22</v>
      </c>
      <c r="N218" s="18" t="s">
        <v>22</v>
      </c>
      <c r="O218" s="19" t="s">
        <v>317</v>
      </c>
      <c r="P218" s="20">
        <f t="shared" ca="1" si="3"/>
        <v>30.286111111111111</v>
      </c>
      <c r="Q218" s="16">
        <v>52220209</v>
      </c>
      <c r="R218" s="15" t="s">
        <v>302</v>
      </c>
    </row>
    <row r="219" spans="1:18" ht="18" x14ac:dyDescent="0.35">
      <c r="A219" s="1">
        <v>151</v>
      </c>
      <c r="B219" s="16">
        <v>213</v>
      </c>
      <c r="C219" s="16" t="s">
        <v>329</v>
      </c>
      <c r="D219" s="17">
        <v>28715</v>
      </c>
      <c r="E219" s="18">
        <v>1</v>
      </c>
      <c r="F219" s="18">
        <v>1</v>
      </c>
      <c r="G219" s="18">
        <v>1</v>
      </c>
      <c r="H219" s="18"/>
      <c r="I219" s="18"/>
      <c r="J219" s="18" t="s">
        <v>19</v>
      </c>
      <c r="K219" s="18" t="s">
        <v>20</v>
      </c>
      <c r="L219" s="18" t="s">
        <v>330</v>
      </c>
      <c r="M219" s="18" t="s">
        <v>22</v>
      </c>
      <c r="N219" s="18" t="s">
        <v>22</v>
      </c>
      <c r="O219" s="19" t="s">
        <v>174</v>
      </c>
      <c r="P219" s="20">
        <f t="shared" ca="1" si="3"/>
        <v>38.541666666666664</v>
      </c>
      <c r="Q219" s="16">
        <v>52220204</v>
      </c>
      <c r="R219" s="15" t="s">
        <v>302</v>
      </c>
    </row>
    <row r="220" spans="1:18" ht="18" x14ac:dyDescent="0.35">
      <c r="A220" s="1">
        <v>152</v>
      </c>
      <c r="B220" s="16">
        <v>214</v>
      </c>
      <c r="C220" s="16" t="s">
        <v>331</v>
      </c>
      <c r="D220" s="17">
        <v>30008</v>
      </c>
      <c r="E220" s="18">
        <v>1</v>
      </c>
      <c r="F220" s="18">
        <v>1</v>
      </c>
      <c r="G220" s="18">
        <v>1</v>
      </c>
      <c r="H220" s="18"/>
      <c r="I220" s="18"/>
      <c r="J220" s="18" t="s">
        <v>19</v>
      </c>
      <c r="K220" s="18" t="s">
        <v>20</v>
      </c>
      <c r="L220" s="18" t="s">
        <v>330</v>
      </c>
      <c r="M220" s="18" t="s">
        <v>22</v>
      </c>
      <c r="N220" s="18" t="s">
        <v>22</v>
      </c>
      <c r="O220" s="19" t="s">
        <v>174</v>
      </c>
      <c r="P220" s="20">
        <f t="shared" ca="1" si="3"/>
        <v>35.005555555555553</v>
      </c>
      <c r="Q220" s="16">
        <v>52220204</v>
      </c>
      <c r="R220" s="15" t="s">
        <v>302</v>
      </c>
    </row>
    <row r="221" spans="1:18" ht="18" x14ac:dyDescent="0.35">
      <c r="A221" s="1">
        <v>155</v>
      </c>
      <c r="B221" s="16">
        <v>215</v>
      </c>
      <c r="C221" s="16" t="s">
        <v>332</v>
      </c>
      <c r="D221" s="17">
        <v>30584</v>
      </c>
      <c r="E221" s="18">
        <v>1</v>
      </c>
      <c r="F221" s="18">
        <v>1</v>
      </c>
      <c r="G221" s="18">
        <v>1</v>
      </c>
      <c r="H221" s="18"/>
      <c r="I221" s="18"/>
      <c r="J221" s="18" t="s">
        <v>19</v>
      </c>
      <c r="K221" s="18" t="s">
        <v>20</v>
      </c>
      <c r="L221" s="18" t="s">
        <v>330</v>
      </c>
      <c r="M221" s="18" t="s">
        <v>22</v>
      </c>
      <c r="N221" s="18" t="s">
        <v>22</v>
      </c>
      <c r="O221" s="19" t="s">
        <v>174</v>
      </c>
      <c r="P221" s="20">
        <f t="shared" ca="1" si="3"/>
        <v>33.425000000000004</v>
      </c>
      <c r="Q221" s="16">
        <v>52220204</v>
      </c>
      <c r="R221" s="15" t="s">
        <v>302</v>
      </c>
    </row>
    <row r="222" spans="1:18" ht="18" x14ac:dyDescent="0.35">
      <c r="A222" s="1">
        <v>156</v>
      </c>
      <c r="B222" s="16">
        <v>216</v>
      </c>
      <c r="C222" s="16" t="s">
        <v>333</v>
      </c>
      <c r="D222" s="17">
        <v>30662</v>
      </c>
      <c r="E222" s="18">
        <v>1</v>
      </c>
      <c r="F222" s="18">
        <v>1</v>
      </c>
      <c r="G222" s="18">
        <v>1</v>
      </c>
      <c r="H222" s="18"/>
      <c r="I222" s="18"/>
      <c r="J222" s="18" t="s">
        <v>19</v>
      </c>
      <c r="K222" s="18" t="s">
        <v>20</v>
      </c>
      <c r="L222" s="18" t="s">
        <v>330</v>
      </c>
      <c r="M222" s="18" t="s">
        <v>22</v>
      </c>
      <c r="N222" s="18" t="s">
        <v>22</v>
      </c>
      <c r="O222" s="19" t="s">
        <v>174</v>
      </c>
      <c r="P222" s="20">
        <f t="shared" ca="1" si="3"/>
        <v>33.211111111111116</v>
      </c>
      <c r="Q222" s="16">
        <v>52220204</v>
      </c>
      <c r="R222" s="15" t="s">
        <v>302</v>
      </c>
    </row>
    <row r="223" spans="1:18" ht="18" x14ac:dyDescent="0.35">
      <c r="A223" s="1">
        <v>160</v>
      </c>
      <c r="B223" s="16">
        <v>217</v>
      </c>
      <c r="C223" s="16" t="s">
        <v>334</v>
      </c>
      <c r="D223" s="17">
        <v>30473</v>
      </c>
      <c r="E223" s="18">
        <v>1</v>
      </c>
      <c r="F223" s="18">
        <v>1</v>
      </c>
      <c r="G223" s="18">
        <v>1</v>
      </c>
      <c r="H223" s="18"/>
      <c r="I223" s="18"/>
      <c r="J223" s="18" t="s">
        <v>19</v>
      </c>
      <c r="K223" s="18" t="s">
        <v>20</v>
      </c>
      <c r="L223" s="18" t="s">
        <v>330</v>
      </c>
      <c r="M223" s="18" t="s">
        <v>22</v>
      </c>
      <c r="N223" s="18" t="s">
        <v>22</v>
      </c>
      <c r="O223" s="19" t="s">
        <v>174</v>
      </c>
      <c r="P223" s="20">
        <f t="shared" ca="1" si="3"/>
        <v>33.727777777777781</v>
      </c>
      <c r="Q223" s="16">
        <v>52220204</v>
      </c>
      <c r="R223" s="15" t="s">
        <v>302</v>
      </c>
    </row>
    <row r="224" spans="1:18" ht="18" x14ac:dyDescent="0.35">
      <c r="A224" s="1">
        <v>161</v>
      </c>
      <c r="B224" s="16">
        <v>218</v>
      </c>
      <c r="C224" s="16" t="s">
        <v>335</v>
      </c>
      <c r="D224" s="17">
        <v>30869</v>
      </c>
      <c r="E224" s="18">
        <v>1</v>
      </c>
      <c r="F224" s="18">
        <v>1</v>
      </c>
      <c r="G224" s="18">
        <v>1</v>
      </c>
      <c r="H224" s="18"/>
      <c r="I224" s="18"/>
      <c r="J224" s="18" t="s">
        <v>19</v>
      </c>
      <c r="K224" s="18" t="s">
        <v>20</v>
      </c>
      <c r="L224" s="18" t="s">
        <v>330</v>
      </c>
      <c r="M224" s="18" t="s">
        <v>22</v>
      </c>
      <c r="N224" s="18" t="s">
        <v>22</v>
      </c>
      <c r="O224" s="19" t="s">
        <v>174</v>
      </c>
      <c r="P224" s="20">
        <f t="shared" ca="1" si="3"/>
        <v>32.644444444444446</v>
      </c>
      <c r="Q224" s="16">
        <v>52220204</v>
      </c>
      <c r="R224" s="15" t="s">
        <v>302</v>
      </c>
    </row>
    <row r="225" spans="1:18" ht="18" x14ac:dyDescent="0.35">
      <c r="A225" s="1">
        <v>162</v>
      </c>
      <c r="B225" s="16">
        <v>219</v>
      </c>
      <c r="C225" s="16" t="s">
        <v>336</v>
      </c>
      <c r="D225" s="17">
        <v>30907</v>
      </c>
      <c r="E225" s="18">
        <v>1</v>
      </c>
      <c r="F225" s="18">
        <v>1</v>
      </c>
      <c r="G225" s="18">
        <v>1</v>
      </c>
      <c r="H225" s="18"/>
      <c r="I225" s="18"/>
      <c r="J225" s="18" t="s">
        <v>19</v>
      </c>
      <c r="K225" s="18" t="s">
        <v>20</v>
      </c>
      <c r="L225" s="18" t="s">
        <v>330</v>
      </c>
      <c r="M225" s="18" t="s">
        <v>22</v>
      </c>
      <c r="N225" s="18" t="s">
        <v>22</v>
      </c>
      <c r="O225" s="19" t="s">
        <v>174</v>
      </c>
      <c r="P225" s="20">
        <f t="shared" ca="1" si="3"/>
        <v>32.541666666666664</v>
      </c>
      <c r="Q225" s="16">
        <v>52220204</v>
      </c>
      <c r="R225" s="15" t="s">
        <v>302</v>
      </c>
    </row>
    <row r="226" spans="1:18" ht="18" x14ac:dyDescent="0.35">
      <c r="A226" s="1">
        <v>164</v>
      </c>
      <c r="B226" s="16">
        <v>220</v>
      </c>
      <c r="C226" s="16" t="s">
        <v>337</v>
      </c>
      <c r="D226" s="17">
        <v>30637</v>
      </c>
      <c r="E226" s="18">
        <v>1</v>
      </c>
      <c r="F226" s="18">
        <v>1</v>
      </c>
      <c r="G226" s="18">
        <v>1</v>
      </c>
      <c r="H226" s="18"/>
      <c r="I226" s="18"/>
      <c r="J226" s="18" t="s">
        <v>19</v>
      </c>
      <c r="K226" s="18" t="s">
        <v>20</v>
      </c>
      <c r="L226" s="18" t="s">
        <v>330</v>
      </c>
      <c r="M226" s="18" t="s">
        <v>22</v>
      </c>
      <c r="N226" s="18" t="s">
        <v>22</v>
      </c>
      <c r="O226" s="19" t="s">
        <v>174</v>
      </c>
      <c r="P226" s="20">
        <f t="shared" ca="1" si="3"/>
        <v>33.280555555555559</v>
      </c>
      <c r="Q226" s="16">
        <v>52220204</v>
      </c>
      <c r="R226" s="15" t="s">
        <v>302</v>
      </c>
    </row>
    <row r="227" spans="1:18" ht="18" x14ac:dyDescent="0.35">
      <c r="A227" s="1">
        <v>165</v>
      </c>
      <c r="B227" s="16">
        <v>221</v>
      </c>
      <c r="C227" s="16" t="s">
        <v>338</v>
      </c>
      <c r="D227" s="17">
        <v>30677</v>
      </c>
      <c r="E227" s="18">
        <v>1</v>
      </c>
      <c r="F227" s="18">
        <v>1</v>
      </c>
      <c r="G227" s="18">
        <v>1</v>
      </c>
      <c r="H227" s="18"/>
      <c r="I227" s="18"/>
      <c r="J227" s="18" t="s">
        <v>19</v>
      </c>
      <c r="K227" s="18" t="s">
        <v>20</v>
      </c>
      <c r="L227" s="18" t="s">
        <v>330</v>
      </c>
      <c r="M227" s="18" t="s">
        <v>22</v>
      </c>
      <c r="N227" s="18" t="s">
        <v>22</v>
      </c>
      <c r="O227" s="19" t="s">
        <v>174</v>
      </c>
      <c r="P227" s="20">
        <f t="shared" ca="1" si="3"/>
        <v>33.169444444444444</v>
      </c>
      <c r="Q227" s="16">
        <v>52220204</v>
      </c>
      <c r="R227" s="15" t="s">
        <v>302</v>
      </c>
    </row>
    <row r="228" spans="1:18" ht="27.6" x14ac:dyDescent="0.35">
      <c r="A228" s="1">
        <v>166</v>
      </c>
      <c r="B228" s="16">
        <v>222</v>
      </c>
      <c r="C228" s="16" t="s">
        <v>339</v>
      </c>
      <c r="D228" s="21">
        <v>17331</v>
      </c>
      <c r="E228" s="18">
        <v>1</v>
      </c>
      <c r="F228" s="18">
        <v>1</v>
      </c>
      <c r="G228" s="18">
        <v>1</v>
      </c>
      <c r="H228" s="18">
        <v>3</v>
      </c>
      <c r="I228" s="18">
        <v>1</v>
      </c>
      <c r="J228" s="18" t="s">
        <v>33</v>
      </c>
      <c r="K228" s="18" t="s">
        <v>28</v>
      </c>
      <c r="L228" s="18" t="s">
        <v>39</v>
      </c>
      <c r="M228" s="18"/>
      <c r="N228" s="18" t="s">
        <v>22</v>
      </c>
      <c r="O228" s="23" t="s">
        <v>182</v>
      </c>
      <c r="P228" s="20">
        <f t="shared" ca="1" si="3"/>
        <v>69.708333333333329</v>
      </c>
      <c r="Q228" s="16">
        <v>52220113</v>
      </c>
      <c r="R228" s="15" t="s">
        <v>302</v>
      </c>
    </row>
    <row r="229" spans="1:18" ht="27.6" x14ac:dyDescent="0.35">
      <c r="A229" s="1">
        <v>167</v>
      </c>
      <c r="B229" s="16">
        <v>223</v>
      </c>
      <c r="C229" s="16" t="s">
        <v>340</v>
      </c>
      <c r="D229" s="21">
        <v>15465</v>
      </c>
      <c r="E229" s="18">
        <v>1</v>
      </c>
      <c r="F229" s="18">
        <v>1</v>
      </c>
      <c r="G229" s="18">
        <v>1</v>
      </c>
      <c r="H229" s="18">
        <v>3</v>
      </c>
      <c r="I229" s="18">
        <v>1</v>
      </c>
      <c r="J229" s="18" t="s">
        <v>36</v>
      </c>
      <c r="K229" s="18" t="s">
        <v>28</v>
      </c>
      <c r="L229" s="18" t="s">
        <v>181</v>
      </c>
      <c r="M229" s="18"/>
      <c r="N229" s="18" t="s">
        <v>22</v>
      </c>
      <c r="O229" s="23" t="s">
        <v>182</v>
      </c>
      <c r="P229" s="20">
        <f t="shared" ca="1" si="3"/>
        <v>74.816666666666663</v>
      </c>
      <c r="Q229" s="16">
        <v>52220113</v>
      </c>
      <c r="R229" s="15" t="s">
        <v>302</v>
      </c>
    </row>
    <row r="230" spans="1:18" ht="27.6" x14ac:dyDescent="0.35">
      <c r="A230" s="1">
        <v>168</v>
      </c>
      <c r="B230" s="16">
        <v>224</v>
      </c>
      <c r="C230" s="16" t="s">
        <v>341</v>
      </c>
      <c r="D230" s="17">
        <v>28904</v>
      </c>
      <c r="E230" s="18">
        <v>1</v>
      </c>
      <c r="F230" s="18">
        <v>1</v>
      </c>
      <c r="G230" s="18">
        <v>1</v>
      </c>
      <c r="H230" s="18"/>
      <c r="I230" s="18">
        <v>1</v>
      </c>
      <c r="J230" s="18" t="s">
        <v>19</v>
      </c>
      <c r="K230" s="18" t="s">
        <v>20</v>
      </c>
      <c r="L230" s="18" t="s">
        <v>342</v>
      </c>
      <c r="M230" s="18" t="s">
        <v>22</v>
      </c>
      <c r="N230" s="18" t="s">
        <v>22</v>
      </c>
      <c r="O230" s="23" t="s">
        <v>182</v>
      </c>
      <c r="P230" s="20">
        <f t="shared" ca="1" si="3"/>
        <v>38.027777777777779</v>
      </c>
      <c r="Q230" s="16">
        <v>52220113</v>
      </c>
      <c r="R230" s="15" t="s">
        <v>302</v>
      </c>
    </row>
    <row r="231" spans="1:18" ht="27.6" x14ac:dyDescent="0.35">
      <c r="A231" s="1">
        <v>169</v>
      </c>
      <c r="B231" s="16">
        <v>225</v>
      </c>
      <c r="C231" s="16" t="s">
        <v>343</v>
      </c>
      <c r="D231" s="17">
        <v>26548</v>
      </c>
      <c r="E231" s="18">
        <v>1</v>
      </c>
      <c r="F231" s="18">
        <v>1</v>
      </c>
      <c r="G231" s="18">
        <v>1</v>
      </c>
      <c r="H231" s="18"/>
      <c r="I231" s="18"/>
      <c r="J231" s="18" t="s">
        <v>19</v>
      </c>
      <c r="K231" s="18" t="s">
        <v>20</v>
      </c>
      <c r="L231" s="18" t="s">
        <v>342</v>
      </c>
      <c r="M231" s="18" t="s">
        <v>22</v>
      </c>
      <c r="N231" s="18" t="s">
        <v>22</v>
      </c>
      <c r="O231" s="23" t="s">
        <v>182</v>
      </c>
      <c r="P231" s="20">
        <f t="shared" ca="1" si="3"/>
        <v>44.477777777777781</v>
      </c>
      <c r="Q231" s="16">
        <v>52220113</v>
      </c>
      <c r="R231" s="15" t="s">
        <v>302</v>
      </c>
    </row>
    <row r="232" spans="1:18" ht="27.6" x14ac:dyDescent="0.35">
      <c r="A232" s="1">
        <v>170</v>
      </c>
      <c r="B232" s="16">
        <v>226</v>
      </c>
      <c r="C232" s="16" t="s">
        <v>344</v>
      </c>
      <c r="D232" s="17">
        <v>28988</v>
      </c>
      <c r="E232" s="18">
        <v>1</v>
      </c>
      <c r="F232" s="18">
        <v>1</v>
      </c>
      <c r="G232" s="18">
        <v>1</v>
      </c>
      <c r="H232" s="18"/>
      <c r="I232" s="18">
        <v>1</v>
      </c>
      <c r="J232" s="18" t="s">
        <v>19</v>
      </c>
      <c r="K232" s="18" t="s">
        <v>20</v>
      </c>
      <c r="L232" s="18" t="s">
        <v>342</v>
      </c>
      <c r="M232" s="18" t="s">
        <v>22</v>
      </c>
      <c r="N232" s="18" t="s">
        <v>22</v>
      </c>
      <c r="O232" s="23" t="s">
        <v>182</v>
      </c>
      <c r="P232" s="20">
        <f t="shared" ca="1" si="3"/>
        <v>37.791666666666664</v>
      </c>
      <c r="Q232" s="16">
        <v>52220113</v>
      </c>
      <c r="R232" s="15" t="s">
        <v>302</v>
      </c>
    </row>
    <row r="233" spans="1:18" ht="27.6" x14ac:dyDescent="0.35">
      <c r="A233" s="1">
        <v>171</v>
      </c>
      <c r="B233" s="16">
        <v>227</v>
      </c>
      <c r="C233" s="16" t="s">
        <v>345</v>
      </c>
      <c r="D233" s="21">
        <v>16600</v>
      </c>
      <c r="E233" s="18">
        <v>1</v>
      </c>
      <c r="F233" s="18">
        <v>1</v>
      </c>
      <c r="G233" s="18">
        <v>1</v>
      </c>
      <c r="H233" s="18">
        <v>3</v>
      </c>
      <c r="I233" s="18">
        <v>1</v>
      </c>
      <c r="J233" s="18" t="s">
        <v>36</v>
      </c>
      <c r="K233" s="18" t="s">
        <v>28</v>
      </c>
      <c r="L233" s="26" t="s">
        <v>181</v>
      </c>
      <c r="M233" s="18" t="s">
        <v>22</v>
      </c>
      <c r="N233" s="18" t="s">
        <v>22</v>
      </c>
      <c r="O233" s="23" t="s">
        <v>182</v>
      </c>
      <c r="P233" s="20">
        <f t="shared" ca="1" si="3"/>
        <v>71.711111111111109</v>
      </c>
      <c r="Q233" s="16">
        <v>52220113</v>
      </c>
      <c r="R233" s="15" t="s">
        <v>302</v>
      </c>
    </row>
    <row r="234" spans="1:18" ht="27.6" x14ac:dyDescent="0.35">
      <c r="A234" s="1">
        <v>172</v>
      </c>
      <c r="B234" s="16">
        <v>228</v>
      </c>
      <c r="C234" s="16" t="s">
        <v>346</v>
      </c>
      <c r="D234" s="17">
        <v>29595</v>
      </c>
      <c r="E234" s="18">
        <v>1</v>
      </c>
      <c r="F234" s="18">
        <v>1</v>
      </c>
      <c r="G234" s="18">
        <v>1</v>
      </c>
      <c r="H234" s="18">
        <v>2</v>
      </c>
      <c r="I234" s="18"/>
      <c r="J234" s="18" t="s">
        <v>49</v>
      </c>
      <c r="K234" s="18" t="s">
        <v>20</v>
      </c>
      <c r="L234" s="18" t="s">
        <v>55</v>
      </c>
      <c r="M234" s="18" t="s">
        <v>22</v>
      </c>
      <c r="N234" s="18"/>
      <c r="O234" s="23" t="s">
        <v>182</v>
      </c>
      <c r="P234" s="20">
        <f t="shared" ca="1" si="3"/>
        <v>36.136111111111113</v>
      </c>
      <c r="Q234" s="16">
        <v>52220113</v>
      </c>
      <c r="R234" s="15" t="s">
        <v>302</v>
      </c>
    </row>
    <row r="235" spans="1:18" ht="18" x14ac:dyDescent="0.35">
      <c r="A235" s="1">
        <v>173</v>
      </c>
      <c r="B235" s="16">
        <v>229</v>
      </c>
      <c r="C235" s="16" t="s">
        <v>347</v>
      </c>
      <c r="D235" s="17">
        <v>27084</v>
      </c>
      <c r="E235" s="18">
        <v>1</v>
      </c>
      <c r="F235" s="18"/>
      <c r="G235" s="18">
        <v>1</v>
      </c>
      <c r="H235" s="18">
        <v>2</v>
      </c>
      <c r="I235" s="18"/>
      <c r="J235" s="18"/>
      <c r="K235" s="18" t="s">
        <v>20</v>
      </c>
      <c r="L235" s="18" t="s">
        <v>39</v>
      </c>
      <c r="M235" s="18"/>
      <c r="N235" s="18"/>
      <c r="O235" s="23"/>
      <c r="P235" s="20">
        <f t="shared" ca="1" si="3"/>
        <v>43.011111111111113</v>
      </c>
      <c r="Q235" s="16"/>
      <c r="R235" s="15"/>
    </row>
    <row r="236" spans="1:18" ht="18" x14ac:dyDescent="0.35">
      <c r="A236" s="1">
        <v>174</v>
      </c>
      <c r="B236" s="16">
        <v>230</v>
      </c>
      <c r="C236" s="16" t="s">
        <v>348</v>
      </c>
      <c r="D236" s="25">
        <v>31144</v>
      </c>
      <c r="E236" s="18">
        <v>1</v>
      </c>
      <c r="F236" s="18"/>
      <c r="G236" s="18">
        <v>1</v>
      </c>
      <c r="H236" s="18">
        <v>2</v>
      </c>
      <c r="I236" s="18"/>
      <c r="J236" s="18"/>
      <c r="K236" s="18" t="s">
        <v>20</v>
      </c>
      <c r="L236" s="18" t="s">
        <v>349</v>
      </c>
      <c r="M236" s="18"/>
      <c r="N236" s="18"/>
      <c r="O236" s="23"/>
      <c r="P236" s="20">
        <f t="shared" ca="1" si="3"/>
        <v>31.891666666666666</v>
      </c>
      <c r="Q236" s="16"/>
      <c r="R236" s="15"/>
    </row>
    <row r="237" spans="1:18" ht="18" x14ac:dyDescent="0.35">
      <c r="A237" s="1">
        <v>175</v>
      </c>
      <c r="B237" s="16">
        <v>231</v>
      </c>
      <c r="C237" s="16" t="s">
        <v>350</v>
      </c>
      <c r="D237" s="17">
        <v>30479</v>
      </c>
      <c r="E237" s="18">
        <v>1</v>
      </c>
      <c r="F237" s="18"/>
      <c r="G237" s="18">
        <v>1</v>
      </c>
      <c r="H237" s="18">
        <v>2</v>
      </c>
      <c r="I237" s="18"/>
      <c r="J237" s="18"/>
      <c r="K237" s="18" t="s">
        <v>20</v>
      </c>
      <c r="L237" s="18" t="s">
        <v>351</v>
      </c>
      <c r="M237" s="18"/>
      <c r="N237" s="18"/>
      <c r="O237" s="23"/>
      <c r="P237" s="20">
        <f t="shared" ca="1" si="3"/>
        <v>33.711111111111116</v>
      </c>
      <c r="Q237" s="16"/>
      <c r="R237" s="15"/>
    </row>
    <row r="238" spans="1:18" ht="18" x14ac:dyDescent="0.35">
      <c r="B238" s="16">
        <v>232</v>
      </c>
      <c r="C238" s="16" t="s">
        <v>352</v>
      </c>
      <c r="D238" s="17">
        <v>30074</v>
      </c>
      <c r="E238" s="18">
        <v>1</v>
      </c>
      <c r="F238" s="18"/>
      <c r="G238" s="18">
        <v>1</v>
      </c>
      <c r="H238" s="18">
        <v>2</v>
      </c>
      <c r="I238" s="18"/>
      <c r="J238" s="18"/>
      <c r="K238" s="18" t="s">
        <v>20</v>
      </c>
      <c r="L238" s="18" t="s">
        <v>351</v>
      </c>
      <c r="M238" s="18"/>
      <c r="N238" s="18"/>
      <c r="O238" s="23"/>
      <c r="P238" s="20">
        <f t="shared" ca="1" si="3"/>
        <v>34.819444444444443</v>
      </c>
      <c r="Q238" s="16"/>
      <c r="R238" s="15"/>
    </row>
    <row r="239" spans="1:18" ht="18" x14ac:dyDescent="0.35">
      <c r="A239" s="1">
        <v>176</v>
      </c>
      <c r="B239" s="16">
        <v>233</v>
      </c>
      <c r="C239" s="16" t="s">
        <v>353</v>
      </c>
      <c r="D239" s="17">
        <v>25787</v>
      </c>
      <c r="E239" s="18">
        <v>1</v>
      </c>
      <c r="F239" s="18"/>
      <c r="G239" s="18">
        <v>1</v>
      </c>
      <c r="H239" s="18">
        <v>2</v>
      </c>
      <c r="I239" s="18"/>
      <c r="J239" s="18"/>
      <c r="K239" s="18" t="s">
        <v>20</v>
      </c>
      <c r="L239" s="18" t="s">
        <v>349</v>
      </c>
      <c r="M239" s="18"/>
      <c r="N239" s="18"/>
      <c r="O239" s="23"/>
      <c r="P239" s="20">
        <f t="shared" ca="1" si="3"/>
        <v>46.558333333333337</v>
      </c>
      <c r="Q239" s="16"/>
      <c r="R239" s="15"/>
    </row>
    <row r="240" spans="1:18" ht="18" x14ac:dyDescent="0.35">
      <c r="A240" s="1">
        <v>177</v>
      </c>
      <c r="B240" s="16">
        <v>234</v>
      </c>
      <c r="C240" s="16" t="s">
        <v>354</v>
      </c>
      <c r="D240" s="17">
        <v>17092</v>
      </c>
      <c r="E240" s="18">
        <v>1</v>
      </c>
      <c r="F240" s="18"/>
      <c r="G240" s="18">
        <v>1</v>
      </c>
      <c r="H240" s="18">
        <v>1</v>
      </c>
      <c r="I240" s="18">
        <v>1</v>
      </c>
      <c r="J240" s="18" t="s">
        <v>19</v>
      </c>
      <c r="K240" s="18" t="s">
        <v>86</v>
      </c>
      <c r="L240" s="18" t="s">
        <v>39</v>
      </c>
      <c r="M240" s="18"/>
      <c r="N240" s="18"/>
      <c r="O240" s="23"/>
      <c r="P240" s="20">
        <f t="shared" ca="1" si="3"/>
        <v>70.363888888888894</v>
      </c>
      <c r="Q240" s="16"/>
      <c r="R240" s="15"/>
    </row>
    <row r="241" spans="1:18" ht="18" x14ac:dyDescent="0.35">
      <c r="A241" s="1">
        <v>178</v>
      </c>
      <c r="B241" s="16">
        <v>235</v>
      </c>
      <c r="C241" s="16" t="s">
        <v>355</v>
      </c>
      <c r="D241" s="17">
        <v>32861</v>
      </c>
      <c r="E241" s="18">
        <v>1</v>
      </c>
      <c r="F241" s="18"/>
      <c r="G241" s="18">
        <v>1</v>
      </c>
      <c r="H241" s="18">
        <v>2</v>
      </c>
      <c r="I241" s="18"/>
      <c r="J241" s="18"/>
      <c r="K241" s="18" t="s">
        <v>20</v>
      </c>
      <c r="L241" s="18" t="s">
        <v>349</v>
      </c>
      <c r="M241" s="18"/>
      <c r="N241" s="18"/>
      <c r="O241" s="23"/>
      <c r="P241" s="20">
        <f t="shared" ca="1" si="3"/>
        <v>27.191666666666666</v>
      </c>
      <c r="Q241" s="16"/>
      <c r="R241" s="15"/>
    </row>
    <row r="242" spans="1:18" ht="18" x14ac:dyDescent="0.35">
      <c r="A242" s="1">
        <v>179</v>
      </c>
      <c r="B242" s="16">
        <v>236</v>
      </c>
      <c r="C242" s="16" t="s">
        <v>356</v>
      </c>
      <c r="D242" s="17">
        <v>28021</v>
      </c>
      <c r="E242" s="18">
        <v>1</v>
      </c>
      <c r="F242" s="18"/>
      <c r="G242" s="18">
        <v>1</v>
      </c>
      <c r="H242" s="18">
        <v>2</v>
      </c>
      <c r="I242" s="18"/>
      <c r="J242" s="18"/>
      <c r="K242" s="18" t="s">
        <v>20</v>
      </c>
      <c r="L242" s="18" t="s">
        <v>21</v>
      </c>
      <c r="M242" s="18"/>
      <c r="N242" s="18"/>
      <c r="O242" s="23"/>
      <c r="P242" s="20">
        <f t="shared" ca="1" si="3"/>
        <v>40.444444444444443</v>
      </c>
      <c r="Q242" s="16"/>
      <c r="R242" s="15"/>
    </row>
    <row r="243" spans="1:18" ht="18" x14ac:dyDescent="0.35">
      <c r="A243" s="1">
        <v>180</v>
      </c>
      <c r="B243" s="16">
        <v>237</v>
      </c>
      <c r="C243" s="16" t="s">
        <v>357</v>
      </c>
      <c r="D243" s="17">
        <v>23027</v>
      </c>
      <c r="E243" s="18">
        <v>1</v>
      </c>
      <c r="F243" s="18"/>
      <c r="G243" s="18">
        <v>1</v>
      </c>
      <c r="H243" s="18">
        <v>2</v>
      </c>
      <c r="I243" s="18"/>
      <c r="J243" s="18"/>
      <c r="K243" s="18" t="s">
        <v>86</v>
      </c>
      <c r="L243" s="18" t="s">
        <v>126</v>
      </c>
      <c r="M243" s="18"/>
      <c r="N243" s="18"/>
      <c r="O243" s="27"/>
      <c r="P243" s="20">
        <f t="shared" ca="1" si="3"/>
        <v>54.116666666666667</v>
      </c>
      <c r="Q243" s="16"/>
      <c r="R243" s="15"/>
    </row>
    <row r="244" spans="1:18" ht="18" x14ac:dyDescent="0.35">
      <c r="A244" s="1">
        <v>181</v>
      </c>
      <c r="B244" s="16">
        <v>238</v>
      </c>
      <c r="C244" s="16" t="s">
        <v>358</v>
      </c>
      <c r="D244" s="17">
        <v>29342</v>
      </c>
      <c r="E244" s="18">
        <v>1</v>
      </c>
      <c r="F244" s="18"/>
      <c r="G244" s="18">
        <v>1</v>
      </c>
      <c r="H244" s="18">
        <v>2</v>
      </c>
      <c r="I244" s="18"/>
      <c r="J244" s="18"/>
      <c r="K244" s="18" t="s">
        <v>20</v>
      </c>
      <c r="L244" s="18" t="s">
        <v>349</v>
      </c>
      <c r="M244" s="18"/>
      <c r="N244" s="18"/>
      <c r="O244" s="19"/>
      <c r="P244" s="20">
        <f t="shared" ca="1" si="3"/>
        <v>36.824999999999996</v>
      </c>
      <c r="Q244" s="28"/>
      <c r="R244" s="15"/>
    </row>
    <row r="245" spans="1:18" ht="18" x14ac:dyDescent="0.35">
      <c r="A245" s="1">
        <v>182</v>
      </c>
      <c r="B245" s="16">
        <v>239</v>
      </c>
      <c r="C245" s="16" t="s">
        <v>359</v>
      </c>
      <c r="D245" s="17">
        <v>30217</v>
      </c>
      <c r="E245" s="18">
        <v>1</v>
      </c>
      <c r="F245" s="18"/>
      <c r="G245" s="18">
        <v>1</v>
      </c>
      <c r="H245" s="18">
        <v>2</v>
      </c>
      <c r="I245" s="18">
        <v>1</v>
      </c>
      <c r="J245" s="18"/>
      <c r="K245" s="18" t="s">
        <v>20</v>
      </c>
      <c r="L245" s="18" t="s">
        <v>160</v>
      </c>
      <c r="M245" s="18"/>
      <c r="N245" s="18"/>
      <c r="O245" s="19"/>
      <c r="P245" s="20">
        <f t="shared" ca="1" si="3"/>
        <v>34.430555555555557</v>
      </c>
      <c r="Q245" s="28"/>
      <c r="R245" s="15"/>
    </row>
    <row r="246" spans="1:18" ht="18" x14ac:dyDescent="0.35">
      <c r="A246" s="1">
        <v>183</v>
      </c>
      <c r="B246" s="16">
        <v>240</v>
      </c>
      <c r="C246" s="16" t="s">
        <v>360</v>
      </c>
      <c r="D246" s="17">
        <v>31689</v>
      </c>
      <c r="E246" s="18">
        <v>1</v>
      </c>
      <c r="F246" s="18"/>
      <c r="G246" s="18">
        <v>1</v>
      </c>
      <c r="H246" s="18">
        <v>2</v>
      </c>
      <c r="I246" s="18"/>
      <c r="J246" s="18"/>
      <c r="K246" s="18" t="s">
        <v>20</v>
      </c>
      <c r="L246" s="18" t="s">
        <v>164</v>
      </c>
      <c r="M246" s="18"/>
      <c r="N246" s="18"/>
      <c r="O246" s="19"/>
      <c r="P246" s="20">
        <f t="shared" ca="1" si="3"/>
        <v>30.400000000000002</v>
      </c>
      <c r="Q246" s="28"/>
      <c r="R246" s="15"/>
    </row>
    <row r="247" spans="1:18" ht="18" x14ac:dyDescent="0.35">
      <c r="A247" s="1">
        <v>184</v>
      </c>
      <c r="B247" s="16">
        <v>241</v>
      </c>
      <c r="C247" s="16" t="s">
        <v>361</v>
      </c>
      <c r="D247" s="17">
        <v>30596</v>
      </c>
      <c r="E247" s="18">
        <v>1</v>
      </c>
      <c r="F247" s="18"/>
      <c r="G247" s="18">
        <v>1</v>
      </c>
      <c r="H247" s="18">
        <v>2</v>
      </c>
      <c r="I247" s="18">
        <v>1</v>
      </c>
      <c r="J247" s="18"/>
      <c r="K247" s="18" t="s">
        <v>86</v>
      </c>
      <c r="L247" s="18" t="s">
        <v>190</v>
      </c>
      <c r="M247" s="18"/>
      <c r="N247" s="18"/>
      <c r="O247" s="19"/>
      <c r="P247" s="20">
        <f t="shared" ca="1" si="3"/>
        <v>33.391666666666666</v>
      </c>
      <c r="Q247" s="16"/>
      <c r="R247" s="15"/>
    </row>
    <row r="248" spans="1:18" ht="18" x14ac:dyDescent="0.35">
      <c r="A248" s="1">
        <v>213</v>
      </c>
      <c r="B248" s="16">
        <v>242</v>
      </c>
      <c r="C248" s="16" t="s">
        <v>362</v>
      </c>
      <c r="D248" s="17">
        <v>25489</v>
      </c>
      <c r="E248" s="18">
        <v>1</v>
      </c>
      <c r="F248" s="18"/>
      <c r="G248" s="18">
        <v>1</v>
      </c>
      <c r="H248" s="18">
        <v>1</v>
      </c>
      <c r="I248" s="18">
        <v>1</v>
      </c>
      <c r="J248" s="18"/>
      <c r="K248" s="18" t="s">
        <v>20</v>
      </c>
      <c r="L248" s="18" t="s">
        <v>185</v>
      </c>
      <c r="M248" s="18"/>
      <c r="N248" s="18"/>
      <c r="O248" s="19"/>
      <c r="P248" s="20">
        <f t="shared" ca="1" si="3"/>
        <v>47.375</v>
      </c>
      <c r="Q248" s="16"/>
      <c r="R248" s="15"/>
    </row>
    <row r="249" spans="1:18" ht="18" x14ac:dyDescent="0.35">
      <c r="A249" s="1">
        <v>214</v>
      </c>
      <c r="B249" s="16">
        <v>243</v>
      </c>
      <c r="C249" s="16" t="s">
        <v>363</v>
      </c>
      <c r="D249" s="17">
        <v>31639</v>
      </c>
      <c r="E249" s="18">
        <v>1</v>
      </c>
      <c r="F249" s="18"/>
      <c r="G249" s="18">
        <v>1</v>
      </c>
      <c r="H249" s="18">
        <v>2</v>
      </c>
      <c r="I249" s="18">
        <v>1</v>
      </c>
      <c r="J249" s="18"/>
      <c r="K249" s="18" t="s">
        <v>86</v>
      </c>
      <c r="L249" s="18" t="s">
        <v>190</v>
      </c>
      <c r="M249" s="18"/>
      <c r="N249" s="18"/>
      <c r="O249" s="19"/>
      <c r="P249" s="20">
        <f t="shared" ca="1" si="3"/>
        <v>30.536111111111111</v>
      </c>
      <c r="Q249" s="16"/>
      <c r="R249" s="15"/>
    </row>
    <row r="250" spans="1:18" ht="18" x14ac:dyDescent="0.35">
      <c r="A250" s="1">
        <v>252</v>
      </c>
      <c r="B250" s="16">
        <v>244</v>
      </c>
      <c r="C250" s="16" t="s">
        <v>364</v>
      </c>
      <c r="D250" s="17">
        <v>31394</v>
      </c>
      <c r="E250" s="18">
        <v>1</v>
      </c>
      <c r="F250" s="18"/>
      <c r="G250" s="18">
        <v>1</v>
      </c>
      <c r="H250" s="18">
        <v>2</v>
      </c>
      <c r="I250" s="18">
        <v>1</v>
      </c>
      <c r="J250" s="18"/>
      <c r="K250" s="18" t="s">
        <v>20</v>
      </c>
      <c r="L250" s="18" t="s">
        <v>208</v>
      </c>
      <c r="M250" s="18"/>
      <c r="N250" s="18"/>
      <c r="O250" s="19"/>
      <c r="P250" s="20">
        <f t="shared" ca="1" si="3"/>
        <v>31.208333333333332</v>
      </c>
      <c r="Q250" s="16"/>
      <c r="R250" s="15"/>
    </row>
    <row r="251" spans="1:18" ht="18" x14ac:dyDescent="0.35">
      <c r="A251" s="1">
        <v>254</v>
      </c>
      <c r="B251" s="16">
        <v>245</v>
      </c>
      <c r="C251" s="16" t="s">
        <v>365</v>
      </c>
      <c r="D251" s="17">
        <v>27963</v>
      </c>
      <c r="E251" s="18">
        <v>1</v>
      </c>
      <c r="F251" s="18"/>
      <c r="G251" s="18">
        <v>1</v>
      </c>
      <c r="H251" s="18">
        <v>2</v>
      </c>
      <c r="I251" s="18"/>
      <c r="J251" s="18"/>
      <c r="K251" s="18" t="s">
        <v>20</v>
      </c>
      <c r="L251" s="18" t="s">
        <v>366</v>
      </c>
      <c r="M251" s="18"/>
      <c r="N251" s="18"/>
      <c r="O251" s="19"/>
      <c r="P251" s="20">
        <f t="shared" ca="1" si="3"/>
        <v>40.6</v>
      </c>
      <c r="Q251" s="16"/>
      <c r="R251" s="15"/>
    </row>
    <row r="252" spans="1:18" ht="18" x14ac:dyDescent="0.35">
      <c r="A252" s="1">
        <v>255</v>
      </c>
      <c r="B252" s="16">
        <v>246</v>
      </c>
      <c r="C252" s="16" t="s">
        <v>367</v>
      </c>
      <c r="D252" s="17">
        <v>15628</v>
      </c>
      <c r="E252" s="18">
        <v>1</v>
      </c>
      <c r="F252" s="18"/>
      <c r="G252" s="18">
        <v>1</v>
      </c>
      <c r="H252" s="18">
        <v>1</v>
      </c>
      <c r="I252" s="18"/>
      <c r="J252" s="18"/>
      <c r="K252" s="18" t="s">
        <v>86</v>
      </c>
      <c r="L252" s="18" t="s">
        <v>217</v>
      </c>
      <c r="M252" s="18"/>
      <c r="N252" s="18"/>
      <c r="O252" s="27"/>
      <c r="P252" s="20">
        <f t="shared" ca="1" si="3"/>
        <v>74.37222222222222</v>
      </c>
      <c r="Q252" s="16"/>
      <c r="R252" s="15"/>
    </row>
    <row r="253" spans="1:18" ht="18" x14ac:dyDescent="0.35">
      <c r="A253" s="1">
        <v>258</v>
      </c>
      <c r="B253" s="16">
        <v>247</v>
      </c>
      <c r="C253" s="31" t="s">
        <v>368</v>
      </c>
      <c r="D253" s="17">
        <v>32952</v>
      </c>
      <c r="E253" s="18">
        <v>1</v>
      </c>
      <c r="F253" s="18"/>
      <c r="G253" s="18">
        <v>1</v>
      </c>
      <c r="H253" s="18">
        <v>2</v>
      </c>
      <c r="I253" s="18">
        <v>1</v>
      </c>
      <c r="J253" s="18"/>
      <c r="K253" s="18" t="s">
        <v>20</v>
      </c>
      <c r="L253" s="18" t="s">
        <v>260</v>
      </c>
      <c r="M253" s="18"/>
      <c r="N253" s="18"/>
      <c r="O253" s="19"/>
      <c r="P253" s="20">
        <f t="shared" ca="1" si="3"/>
        <v>26.938888888888886</v>
      </c>
      <c r="Q253" s="16"/>
      <c r="R253" s="15"/>
    </row>
    <row r="254" spans="1:18" ht="18" x14ac:dyDescent="0.35">
      <c r="B254" s="16">
        <v>248</v>
      </c>
      <c r="C254" s="16" t="s">
        <v>369</v>
      </c>
      <c r="D254" s="17">
        <v>25535</v>
      </c>
      <c r="E254" s="18">
        <v>1</v>
      </c>
      <c r="F254" s="18"/>
      <c r="G254" s="18">
        <v>1</v>
      </c>
      <c r="H254" s="18">
        <v>2</v>
      </c>
      <c r="I254" s="18">
        <v>1</v>
      </c>
      <c r="J254" s="18"/>
      <c r="K254" s="18" t="s">
        <v>20</v>
      </c>
      <c r="L254" s="18" t="s">
        <v>370</v>
      </c>
      <c r="M254" s="18"/>
      <c r="N254" s="18"/>
      <c r="O254" s="19"/>
      <c r="P254" s="20">
        <f t="shared" ca="1" si="3"/>
        <v>47.25</v>
      </c>
      <c r="Q254" s="16"/>
      <c r="R254" s="15"/>
    </row>
    <row r="255" spans="1:18" ht="18" x14ac:dyDescent="0.35">
      <c r="A255" s="1">
        <v>225</v>
      </c>
      <c r="B255" s="16">
        <v>249</v>
      </c>
      <c r="C255" s="16" t="s">
        <v>371</v>
      </c>
      <c r="D255" s="17">
        <v>30599</v>
      </c>
      <c r="E255" s="18">
        <v>1</v>
      </c>
      <c r="F255" s="18"/>
      <c r="G255" s="18">
        <v>1</v>
      </c>
      <c r="H255" s="18">
        <v>2</v>
      </c>
      <c r="I255" s="18">
        <v>1</v>
      </c>
      <c r="J255" s="18"/>
      <c r="K255" s="18" t="s">
        <v>86</v>
      </c>
      <c r="L255" s="18" t="s">
        <v>160</v>
      </c>
      <c r="M255" s="18"/>
      <c r="N255" s="18"/>
      <c r="O255" s="19"/>
      <c r="P255" s="20">
        <f t="shared" ca="1" si="3"/>
        <v>33.383333333333333</v>
      </c>
      <c r="Q255" s="28"/>
      <c r="R255" s="28"/>
    </row>
    <row r="256" spans="1:18" ht="18" x14ac:dyDescent="0.35">
      <c r="B256" s="16">
        <v>250</v>
      </c>
      <c r="C256" s="16" t="s">
        <v>372</v>
      </c>
      <c r="D256" s="17">
        <v>29903</v>
      </c>
      <c r="E256" s="18">
        <v>1</v>
      </c>
      <c r="F256" s="18"/>
      <c r="G256" s="18">
        <v>1</v>
      </c>
      <c r="H256" s="18">
        <v>2</v>
      </c>
      <c r="I256" s="18">
        <v>1</v>
      </c>
      <c r="J256" s="18"/>
      <c r="K256" s="18" t="s">
        <v>86</v>
      </c>
      <c r="L256" s="18" t="s">
        <v>160</v>
      </c>
      <c r="M256" s="18"/>
      <c r="N256" s="18"/>
      <c r="O256" s="19"/>
      <c r="P256" s="20">
        <f t="shared" ca="1" si="3"/>
        <v>35.291666666666664</v>
      </c>
      <c r="Q256" s="28"/>
      <c r="R256" s="28"/>
    </row>
    <row r="257" spans="2:18" ht="18" x14ac:dyDescent="0.35">
      <c r="B257" s="16">
        <v>251</v>
      </c>
      <c r="C257" s="16" t="s">
        <v>373</v>
      </c>
      <c r="D257" s="17">
        <v>26251</v>
      </c>
      <c r="E257" s="18">
        <v>1</v>
      </c>
      <c r="F257" s="18"/>
      <c r="G257" s="18">
        <v>1</v>
      </c>
      <c r="H257" s="18">
        <v>1</v>
      </c>
      <c r="I257" s="18"/>
      <c r="J257" s="18"/>
      <c r="K257" s="18" t="s">
        <v>20</v>
      </c>
      <c r="L257" s="18" t="s">
        <v>374</v>
      </c>
      <c r="M257" s="18"/>
      <c r="N257" s="18"/>
      <c r="O257" s="19"/>
      <c r="P257" s="20">
        <f t="shared" ca="1" si="3"/>
        <v>45.288888888888891</v>
      </c>
      <c r="Q257" s="28"/>
      <c r="R257" s="28"/>
    </row>
    <row r="258" spans="2:18" ht="18" x14ac:dyDescent="0.35">
      <c r="B258" s="16">
        <v>252</v>
      </c>
      <c r="C258" s="16" t="s">
        <v>375</v>
      </c>
      <c r="D258" s="17">
        <v>27697</v>
      </c>
      <c r="E258" s="18">
        <v>1</v>
      </c>
      <c r="F258" s="18"/>
      <c r="G258" s="18">
        <v>1</v>
      </c>
      <c r="H258" s="18">
        <v>2</v>
      </c>
      <c r="I258" s="18"/>
      <c r="J258" s="18"/>
      <c r="K258" s="18" t="s">
        <v>20</v>
      </c>
      <c r="L258" s="18" t="s">
        <v>376</v>
      </c>
      <c r="M258" s="18"/>
      <c r="N258" s="18"/>
      <c r="O258" s="23"/>
      <c r="P258" s="20">
        <f t="shared" ca="1" si="3"/>
        <v>41.327777777777776</v>
      </c>
      <c r="Q258" s="28"/>
      <c r="R258" s="28"/>
    </row>
    <row r="259" spans="2:18" ht="18" x14ac:dyDescent="0.35">
      <c r="B259" s="16">
        <v>253</v>
      </c>
      <c r="C259" s="16" t="s">
        <v>377</v>
      </c>
      <c r="D259" s="17">
        <v>27947</v>
      </c>
      <c r="E259" s="18">
        <v>1</v>
      </c>
      <c r="F259" s="18"/>
      <c r="G259" s="18">
        <v>1</v>
      </c>
      <c r="H259" s="18">
        <v>2</v>
      </c>
      <c r="I259" s="18"/>
      <c r="J259" s="18" t="s">
        <v>19</v>
      </c>
      <c r="K259" s="18" t="s">
        <v>20</v>
      </c>
      <c r="L259" s="18" t="s">
        <v>378</v>
      </c>
      <c r="M259" s="18" t="s">
        <v>22</v>
      </c>
      <c r="N259" s="18"/>
      <c r="O259" s="24"/>
      <c r="P259" s="20">
        <f t="shared" ca="1" si="3"/>
        <v>40.644444444444446</v>
      </c>
      <c r="Q259" s="28"/>
      <c r="R259" s="28"/>
    </row>
    <row r="260" spans="2:18" ht="18" x14ac:dyDescent="0.35">
      <c r="B260" s="16">
        <v>254</v>
      </c>
      <c r="C260" s="16" t="s">
        <v>379</v>
      </c>
      <c r="D260" s="17">
        <v>17237</v>
      </c>
      <c r="E260" s="18">
        <v>1</v>
      </c>
      <c r="F260" s="18"/>
      <c r="G260" s="18">
        <v>1</v>
      </c>
      <c r="H260" s="18">
        <v>1</v>
      </c>
      <c r="I260" s="18"/>
      <c r="J260" s="18"/>
      <c r="K260" s="18" t="s">
        <v>86</v>
      </c>
      <c r="L260" s="18" t="s">
        <v>380</v>
      </c>
      <c r="M260" s="18"/>
      <c r="N260" s="18"/>
      <c r="O260" s="19"/>
      <c r="P260" s="20">
        <f t="shared" ca="1" si="3"/>
        <v>69.963888888888889</v>
      </c>
      <c r="Q260" s="28"/>
      <c r="R260" s="28"/>
    </row>
    <row r="261" spans="2:18" ht="18" x14ac:dyDescent="0.35">
      <c r="B261" s="16">
        <v>255</v>
      </c>
      <c r="C261" s="16" t="s">
        <v>381</v>
      </c>
      <c r="D261" s="17">
        <v>24827</v>
      </c>
      <c r="E261" s="18">
        <v>1</v>
      </c>
      <c r="F261" s="18"/>
      <c r="G261" s="18">
        <v>1</v>
      </c>
      <c r="H261" s="18">
        <v>2</v>
      </c>
      <c r="I261" s="18"/>
      <c r="J261" s="18"/>
      <c r="K261" s="18" t="s">
        <v>20</v>
      </c>
      <c r="L261" s="18" t="s">
        <v>21</v>
      </c>
      <c r="M261" s="18"/>
      <c r="N261" s="18"/>
      <c r="O261" s="19"/>
      <c r="P261" s="20">
        <f t="shared" ca="1" si="3"/>
        <v>49.18611111111111</v>
      </c>
      <c r="Q261" s="28"/>
      <c r="R261" s="28"/>
    </row>
    <row r="262" spans="2:18" ht="18" x14ac:dyDescent="0.35">
      <c r="B262" s="16">
        <v>256</v>
      </c>
      <c r="C262" s="16" t="s">
        <v>382</v>
      </c>
      <c r="D262" s="17">
        <v>22945</v>
      </c>
      <c r="E262" s="18">
        <v>1</v>
      </c>
      <c r="F262" s="18"/>
      <c r="G262" s="18">
        <v>1</v>
      </c>
      <c r="H262" s="18">
        <v>1</v>
      </c>
      <c r="I262" s="18">
        <v>1</v>
      </c>
      <c r="J262" s="18"/>
      <c r="K262" s="18" t="s">
        <v>86</v>
      </c>
      <c r="L262" s="18" t="s">
        <v>383</v>
      </c>
      <c r="M262" s="18"/>
      <c r="N262" s="18"/>
      <c r="O262" s="19"/>
      <c r="P262" s="20">
        <f t="shared" ca="1" si="3"/>
        <v>54.338888888888896</v>
      </c>
      <c r="Q262" s="28"/>
      <c r="R262" s="28"/>
    </row>
    <row r="263" spans="2:18" ht="18" x14ac:dyDescent="0.35">
      <c r="B263" s="16">
        <v>257</v>
      </c>
      <c r="C263" s="16" t="s">
        <v>384</v>
      </c>
      <c r="D263" s="17">
        <v>32259</v>
      </c>
      <c r="E263" s="18">
        <v>1</v>
      </c>
      <c r="F263" s="18"/>
      <c r="G263" s="18">
        <v>1</v>
      </c>
      <c r="H263" s="18">
        <v>2</v>
      </c>
      <c r="I263" s="18">
        <v>1</v>
      </c>
      <c r="J263" s="18"/>
      <c r="K263" s="18" t="s">
        <v>86</v>
      </c>
      <c r="L263" s="18" t="s">
        <v>385</v>
      </c>
      <c r="M263" s="18"/>
      <c r="N263" s="18"/>
      <c r="O263" s="19"/>
      <c r="P263" s="20">
        <f t="shared" ca="1" si="3"/>
        <v>28.838888888888889</v>
      </c>
      <c r="Q263" s="28"/>
      <c r="R263" s="28"/>
    </row>
    <row r="264" spans="2:18" ht="18" x14ac:dyDescent="0.35">
      <c r="B264" s="16">
        <v>258</v>
      </c>
      <c r="C264" s="16" t="s">
        <v>386</v>
      </c>
      <c r="D264" s="17">
        <v>27693</v>
      </c>
      <c r="E264" s="18">
        <v>1</v>
      </c>
      <c r="F264" s="18"/>
      <c r="G264" s="18">
        <v>1</v>
      </c>
      <c r="H264" s="18">
        <v>1</v>
      </c>
      <c r="I264" s="18">
        <v>1</v>
      </c>
      <c r="J264" s="18"/>
      <c r="K264" s="18" t="s">
        <v>20</v>
      </c>
      <c r="L264" s="18" t="s">
        <v>42</v>
      </c>
      <c r="M264" s="18"/>
      <c r="N264" s="18"/>
      <c r="O264" s="19"/>
      <c r="P264" s="20">
        <f t="shared" ref="P264:P301" ca="1" si="4">(DAYS360(D264,$P$4)/30)/12</f>
        <v>41.338888888888889</v>
      </c>
      <c r="Q264" s="28"/>
      <c r="R264" s="28"/>
    </row>
    <row r="265" spans="2:18" ht="18" x14ac:dyDescent="0.35">
      <c r="B265" s="16">
        <v>259</v>
      </c>
      <c r="C265" s="16" t="s">
        <v>387</v>
      </c>
      <c r="D265" s="17">
        <v>29628</v>
      </c>
      <c r="E265" s="18">
        <v>1</v>
      </c>
      <c r="F265" s="18"/>
      <c r="G265" s="18">
        <v>1</v>
      </c>
      <c r="H265" s="18">
        <v>2</v>
      </c>
      <c r="I265" s="18">
        <v>1</v>
      </c>
      <c r="J265" s="18"/>
      <c r="K265" s="18" t="s">
        <v>86</v>
      </c>
      <c r="L265" s="18" t="s">
        <v>160</v>
      </c>
      <c r="M265" s="18"/>
      <c r="N265" s="18"/>
      <c r="O265" s="19"/>
      <c r="P265" s="20">
        <f t="shared" ca="1" si="4"/>
        <v>36.047222222222224</v>
      </c>
      <c r="Q265" s="28"/>
      <c r="R265" s="28"/>
    </row>
    <row r="266" spans="2:18" ht="18" x14ac:dyDescent="0.35">
      <c r="B266" s="16">
        <v>260</v>
      </c>
      <c r="C266" s="16" t="s">
        <v>388</v>
      </c>
      <c r="D266" s="17">
        <v>29865</v>
      </c>
      <c r="E266" s="18">
        <v>1</v>
      </c>
      <c r="F266" s="18"/>
      <c r="G266" s="18">
        <v>1</v>
      </c>
      <c r="H266" s="18">
        <v>2</v>
      </c>
      <c r="I266" s="18"/>
      <c r="J266" s="18"/>
      <c r="K266" s="18" t="s">
        <v>20</v>
      </c>
      <c r="L266" s="18" t="s">
        <v>208</v>
      </c>
      <c r="M266" s="18"/>
      <c r="N266" s="18"/>
      <c r="O266" s="19"/>
      <c r="P266" s="20">
        <f t="shared" ca="1" si="4"/>
        <v>35.394444444444446</v>
      </c>
      <c r="Q266" s="28"/>
      <c r="R266" s="28"/>
    </row>
    <row r="267" spans="2:18" ht="18" x14ac:dyDescent="0.35">
      <c r="B267" s="16">
        <v>261</v>
      </c>
      <c r="C267" s="16" t="s">
        <v>389</v>
      </c>
      <c r="D267" s="17">
        <v>27533</v>
      </c>
      <c r="E267" s="18">
        <v>1</v>
      </c>
      <c r="F267" s="18"/>
      <c r="G267" s="18">
        <v>1</v>
      </c>
      <c r="H267" s="18">
        <v>2</v>
      </c>
      <c r="I267" s="18"/>
      <c r="J267" s="18"/>
      <c r="K267" s="18" t="s">
        <v>20</v>
      </c>
      <c r="L267" s="18" t="s">
        <v>21</v>
      </c>
      <c r="M267" s="18"/>
      <c r="N267" s="18"/>
      <c r="O267" s="19"/>
      <c r="P267" s="20">
        <f t="shared" ca="1" si="4"/>
        <v>41.774999999999999</v>
      </c>
      <c r="Q267" s="28"/>
      <c r="R267" s="28"/>
    </row>
    <row r="268" spans="2:18" ht="18" x14ac:dyDescent="0.35">
      <c r="B268" s="16">
        <v>262</v>
      </c>
      <c r="C268" s="16" t="s">
        <v>390</v>
      </c>
      <c r="D268" s="17">
        <v>27980</v>
      </c>
      <c r="E268" s="18">
        <v>1</v>
      </c>
      <c r="F268" s="18"/>
      <c r="G268" s="18">
        <v>1</v>
      </c>
      <c r="H268" s="18">
        <v>2</v>
      </c>
      <c r="I268" s="18"/>
      <c r="J268" s="18"/>
      <c r="K268" s="18" t="s">
        <v>20</v>
      </c>
      <c r="L268" s="18" t="s">
        <v>21</v>
      </c>
      <c r="M268" s="18"/>
      <c r="N268" s="18"/>
      <c r="O268" s="19"/>
      <c r="P268" s="20">
        <f t="shared" ca="1" si="4"/>
        <v>40.555555555555557</v>
      </c>
      <c r="Q268" s="28"/>
      <c r="R268" s="28"/>
    </row>
    <row r="269" spans="2:18" ht="18" x14ac:dyDescent="0.35">
      <c r="B269" s="16">
        <v>263</v>
      </c>
      <c r="C269" s="16" t="s">
        <v>391</v>
      </c>
      <c r="D269" s="17">
        <v>30437</v>
      </c>
      <c r="E269" s="18">
        <v>1</v>
      </c>
      <c r="F269" s="18"/>
      <c r="G269" s="18">
        <v>1</v>
      </c>
      <c r="H269" s="18">
        <v>2</v>
      </c>
      <c r="I269" s="18">
        <v>1</v>
      </c>
      <c r="J269" s="18"/>
      <c r="K269" s="18" t="s">
        <v>392</v>
      </c>
      <c r="L269" s="18" t="s">
        <v>392</v>
      </c>
      <c r="M269" s="18"/>
      <c r="N269" s="18"/>
      <c r="O269" s="19"/>
      <c r="P269" s="20">
        <f t="shared" ca="1" si="4"/>
        <v>33.824999999999996</v>
      </c>
      <c r="Q269" s="28"/>
      <c r="R269" s="28"/>
    </row>
    <row r="270" spans="2:18" ht="18" x14ac:dyDescent="0.35">
      <c r="B270" s="16">
        <v>264</v>
      </c>
      <c r="C270" s="16" t="s">
        <v>393</v>
      </c>
      <c r="D270" s="17">
        <v>29186</v>
      </c>
      <c r="E270" s="18">
        <v>1</v>
      </c>
      <c r="F270" s="18"/>
      <c r="G270" s="18">
        <v>1</v>
      </c>
      <c r="H270" s="18">
        <v>2</v>
      </c>
      <c r="I270" s="18"/>
      <c r="J270" s="18"/>
      <c r="K270" s="18" t="s">
        <v>20</v>
      </c>
      <c r="L270" s="18" t="s">
        <v>39</v>
      </c>
      <c r="M270" s="18"/>
      <c r="N270" s="18"/>
      <c r="O270" s="19"/>
      <c r="P270" s="20">
        <f t="shared" ca="1" si="4"/>
        <v>37.25277777777778</v>
      </c>
      <c r="Q270" s="28"/>
      <c r="R270" s="28"/>
    </row>
    <row r="271" spans="2:18" ht="18" x14ac:dyDescent="0.35">
      <c r="B271" s="16">
        <v>265</v>
      </c>
      <c r="C271" s="16" t="s">
        <v>394</v>
      </c>
      <c r="D271" s="17">
        <v>32848</v>
      </c>
      <c r="E271" s="18">
        <v>1</v>
      </c>
      <c r="F271" s="18"/>
      <c r="G271" s="18">
        <v>1</v>
      </c>
      <c r="H271" s="18">
        <v>2</v>
      </c>
      <c r="I271" s="18"/>
      <c r="J271" s="18"/>
      <c r="K271" s="18" t="s">
        <v>86</v>
      </c>
      <c r="L271" s="18" t="s">
        <v>342</v>
      </c>
      <c r="M271" s="18"/>
      <c r="N271" s="18"/>
      <c r="O271" s="19"/>
      <c r="P271" s="20">
        <f t="shared" ca="1" si="4"/>
        <v>27.227777777777778</v>
      </c>
      <c r="Q271" s="28"/>
      <c r="R271" s="28"/>
    </row>
    <row r="272" spans="2:18" ht="18" x14ac:dyDescent="0.35">
      <c r="B272" s="16">
        <v>266</v>
      </c>
      <c r="C272" s="16" t="s">
        <v>395</v>
      </c>
      <c r="D272" s="17">
        <v>31964</v>
      </c>
      <c r="E272" s="18">
        <v>1</v>
      </c>
      <c r="F272" s="18"/>
      <c r="G272" s="18">
        <v>1</v>
      </c>
      <c r="H272" s="18">
        <v>2</v>
      </c>
      <c r="I272" s="18">
        <v>1</v>
      </c>
      <c r="J272" s="18"/>
      <c r="K272" s="18" t="s">
        <v>86</v>
      </c>
      <c r="L272" s="18" t="s">
        <v>396</v>
      </c>
      <c r="M272" s="18"/>
      <c r="N272" s="18"/>
      <c r="O272" s="19"/>
      <c r="P272" s="20">
        <f t="shared" ca="1" si="4"/>
        <v>29.644444444444446</v>
      </c>
      <c r="Q272" s="28"/>
      <c r="R272" s="28"/>
    </row>
    <row r="273" spans="2:18" ht="18" x14ac:dyDescent="0.35">
      <c r="B273" s="16">
        <v>267</v>
      </c>
      <c r="C273" s="16" t="s">
        <v>397</v>
      </c>
      <c r="D273" s="17">
        <v>27903</v>
      </c>
      <c r="E273" s="18">
        <v>1</v>
      </c>
      <c r="F273" s="18"/>
      <c r="G273" s="18">
        <v>1</v>
      </c>
      <c r="H273" s="18">
        <v>2</v>
      </c>
      <c r="I273" s="18">
        <v>1</v>
      </c>
      <c r="J273" s="18"/>
      <c r="K273" s="18" t="s">
        <v>86</v>
      </c>
      <c r="L273" s="18" t="s">
        <v>160</v>
      </c>
      <c r="M273" s="18"/>
      <c r="N273" s="18"/>
      <c r="O273" s="19"/>
      <c r="P273" s="20">
        <f t="shared" ca="1" si="4"/>
        <v>40.763888888888893</v>
      </c>
      <c r="Q273" s="28"/>
      <c r="R273" s="28"/>
    </row>
    <row r="274" spans="2:18" ht="18" x14ac:dyDescent="0.35">
      <c r="B274" s="16">
        <v>268</v>
      </c>
      <c r="C274" s="16" t="s">
        <v>398</v>
      </c>
      <c r="D274" s="17">
        <v>29843</v>
      </c>
      <c r="E274" s="18">
        <v>1</v>
      </c>
      <c r="F274" s="18"/>
      <c r="G274" s="18">
        <v>1</v>
      </c>
      <c r="H274" s="18">
        <v>2</v>
      </c>
      <c r="I274" s="18">
        <v>1</v>
      </c>
      <c r="J274" s="18"/>
      <c r="K274" s="18" t="s">
        <v>86</v>
      </c>
      <c r="L274" s="18" t="s">
        <v>351</v>
      </c>
      <c r="M274" s="18"/>
      <c r="N274" s="18"/>
      <c r="O274" s="19"/>
      <c r="P274" s="20">
        <f t="shared" ca="1" si="4"/>
        <v>35.455555555555556</v>
      </c>
      <c r="Q274" s="28"/>
      <c r="R274" s="28"/>
    </row>
    <row r="275" spans="2:18" ht="18" x14ac:dyDescent="0.35">
      <c r="B275" s="16">
        <v>269</v>
      </c>
      <c r="C275" s="16" t="s">
        <v>399</v>
      </c>
      <c r="D275" s="17">
        <v>21412</v>
      </c>
      <c r="E275" s="18">
        <v>1</v>
      </c>
      <c r="F275" s="18"/>
      <c r="G275" s="18">
        <v>1</v>
      </c>
      <c r="H275" s="18">
        <v>2</v>
      </c>
      <c r="I275" s="18">
        <v>1</v>
      </c>
      <c r="J275" s="18"/>
      <c r="K275" s="18" t="s">
        <v>392</v>
      </c>
      <c r="L275" s="18" t="s">
        <v>392</v>
      </c>
      <c r="M275" s="18"/>
      <c r="N275" s="18"/>
      <c r="O275" s="19"/>
      <c r="P275" s="20">
        <f t="shared" ca="1" si="4"/>
        <v>58.536111111111104</v>
      </c>
      <c r="Q275" s="28"/>
      <c r="R275" s="28"/>
    </row>
    <row r="276" spans="2:18" ht="18" x14ac:dyDescent="0.35">
      <c r="B276" s="16">
        <v>270</v>
      </c>
      <c r="C276" s="16" t="s">
        <v>400</v>
      </c>
      <c r="D276" s="17">
        <v>26089</v>
      </c>
      <c r="E276" s="18">
        <v>1</v>
      </c>
      <c r="F276" s="18"/>
      <c r="G276" s="18">
        <v>1</v>
      </c>
      <c r="H276" s="18">
        <v>2</v>
      </c>
      <c r="I276" s="18">
        <v>1</v>
      </c>
      <c r="J276" s="18"/>
      <c r="K276" s="18" t="s">
        <v>401</v>
      </c>
      <c r="L276" s="18" t="s">
        <v>208</v>
      </c>
      <c r="M276" s="18"/>
      <c r="N276" s="18"/>
      <c r="O276" s="19"/>
      <c r="P276" s="20">
        <f t="shared" ca="1" si="4"/>
        <v>45.730555555555554</v>
      </c>
      <c r="Q276" s="28"/>
      <c r="R276" s="28"/>
    </row>
    <row r="277" spans="2:18" ht="18" x14ac:dyDescent="0.35">
      <c r="B277" s="16">
        <v>271</v>
      </c>
      <c r="C277" s="16" t="s">
        <v>402</v>
      </c>
      <c r="D277" s="17">
        <v>20729</v>
      </c>
      <c r="E277" s="18">
        <v>1</v>
      </c>
      <c r="F277" s="18"/>
      <c r="G277" s="18">
        <v>1</v>
      </c>
      <c r="H277" s="18">
        <v>1</v>
      </c>
      <c r="I277" s="18"/>
      <c r="J277" s="18"/>
      <c r="K277" s="18" t="s">
        <v>86</v>
      </c>
      <c r="L277" s="18" t="s">
        <v>380</v>
      </c>
      <c r="M277" s="18"/>
      <c r="N277" s="18"/>
      <c r="O277" s="19"/>
      <c r="P277" s="20">
        <f t="shared" ca="1" si="4"/>
        <v>60.408333333333331</v>
      </c>
      <c r="Q277" s="28"/>
      <c r="R277" s="28"/>
    </row>
    <row r="278" spans="2:18" ht="18" x14ac:dyDescent="0.35">
      <c r="B278" s="16">
        <v>272</v>
      </c>
      <c r="C278" s="16" t="s">
        <v>403</v>
      </c>
      <c r="D278" s="17">
        <v>25743</v>
      </c>
      <c r="E278" s="18">
        <v>1</v>
      </c>
      <c r="F278" s="18"/>
      <c r="G278" s="18">
        <v>1</v>
      </c>
      <c r="H278" s="18">
        <v>2</v>
      </c>
      <c r="I278" s="18"/>
      <c r="J278" s="18"/>
      <c r="K278" s="18" t="s">
        <v>86</v>
      </c>
      <c r="L278" s="18" t="s">
        <v>39</v>
      </c>
      <c r="M278" s="18"/>
      <c r="N278" s="18"/>
      <c r="O278" s="19"/>
      <c r="P278" s="20">
        <f t="shared" ca="1" si="4"/>
        <v>46.677777777777777</v>
      </c>
      <c r="Q278" s="28"/>
      <c r="R278" s="28"/>
    </row>
    <row r="279" spans="2:18" ht="18" x14ac:dyDescent="0.35">
      <c r="B279" s="16">
        <v>273</v>
      </c>
      <c r="C279" s="16" t="s">
        <v>404</v>
      </c>
      <c r="D279" s="17">
        <v>20433</v>
      </c>
      <c r="E279" s="18">
        <v>1</v>
      </c>
      <c r="F279" s="18"/>
      <c r="G279" s="18">
        <v>1</v>
      </c>
      <c r="H279" s="18">
        <v>2</v>
      </c>
      <c r="I279" s="18"/>
      <c r="J279" s="18"/>
      <c r="K279" s="18" t="s">
        <v>405</v>
      </c>
      <c r="L279" s="18" t="s">
        <v>380</v>
      </c>
      <c r="M279" s="18"/>
      <c r="N279" s="18"/>
      <c r="O279" s="19"/>
      <c r="P279" s="20">
        <f t="shared" ca="1" si="4"/>
        <v>61.216666666666669</v>
      </c>
      <c r="Q279" s="28"/>
      <c r="R279" s="28"/>
    </row>
    <row r="280" spans="2:18" ht="18" x14ac:dyDescent="0.35">
      <c r="B280" s="16">
        <v>274</v>
      </c>
      <c r="C280" s="16" t="s">
        <v>406</v>
      </c>
      <c r="D280" s="17">
        <v>21959</v>
      </c>
      <c r="E280" s="18">
        <v>1</v>
      </c>
      <c r="F280" s="18"/>
      <c r="G280" s="18">
        <v>1</v>
      </c>
      <c r="H280" s="18">
        <v>2</v>
      </c>
      <c r="I280" s="18">
        <v>1</v>
      </c>
      <c r="J280" s="18"/>
      <c r="K280" s="18" t="s">
        <v>401</v>
      </c>
      <c r="L280" s="18"/>
      <c r="M280" s="18"/>
      <c r="N280" s="18"/>
      <c r="O280" s="19"/>
      <c r="P280" s="20">
        <f t="shared" ca="1" si="4"/>
        <v>57.041666666666664</v>
      </c>
      <c r="Q280" s="28"/>
      <c r="R280" s="28"/>
    </row>
    <row r="281" spans="2:18" ht="18" x14ac:dyDescent="0.35">
      <c r="B281" s="16">
        <v>275</v>
      </c>
      <c r="C281" s="16" t="s">
        <v>407</v>
      </c>
      <c r="D281" s="17">
        <v>29641</v>
      </c>
      <c r="E281" s="18">
        <v>1</v>
      </c>
      <c r="F281" s="18"/>
      <c r="G281" s="18">
        <v>1</v>
      </c>
      <c r="H281" s="18">
        <v>2</v>
      </c>
      <c r="I281" s="18"/>
      <c r="J281" s="18"/>
      <c r="K281" s="18" t="s">
        <v>20</v>
      </c>
      <c r="L281" s="18" t="s">
        <v>351</v>
      </c>
      <c r="M281" s="18"/>
      <c r="N281" s="18"/>
      <c r="O281" s="19"/>
      <c r="P281" s="20">
        <f t="shared" ca="1" si="4"/>
        <v>36.011111111111113</v>
      </c>
      <c r="Q281" s="28"/>
      <c r="R281" s="28"/>
    </row>
    <row r="282" spans="2:18" ht="18" x14ac:dyDescent="0.35">
      <c r="B282" s="16">
        <v>276</v>
      </c>
      <c r="C282" s="16" t="s">
        <v>408</v>
      </c>
      <c r="D282" s="17">
        <v>24163</v>
      </c>
      <c r="E282" s="18">
        <v>1</v>
      </c>
      <c r="F282" s="18"/>
      <c r="G282" s="18">
        <v>1</v>
      </c>
      <c r="H282" s="18">
        <v>2</v>
      </c>
      <c r="I282" s="18"/>
      <c r="J282" s="18"/>
      <c r="K282" s="18" t="s">
        <v>401</v>
      </c>
      <c r="L282" s="18" t="s">
        <v>409</v>
      </c>
      <c r="M282" s="18"/>
      <c r="N282" s="18"/>
      <c r="O282" s="19"/>
      <c r="P282" s="20">
        <f t="shared" ca="1" si="4"/>
        <v>51.008333333333333</v>
      </c>
      <c r="Q282" s="28"/>
      <c r="R282" s="28"/>
    </row>
    <row r="283" spans="2:18" ht="18" x14ac:dyDescent="0.35">
      <c r="B283" s="16">
        <v>277</v>
      </c>
      <c r="C283" s="16" t="s">
        <v>410</v>
      </c>
      <c r="D283" s="17">
        <v>30204</v>
      </c>
      <c r="E283" s="18">
        <v>1</v>
      </c>
      <c r="F283" s="18"/>
      <c r="G283" s="18">
        <v>1</v>
      </c>
      <c r="H283" s="18">
        <v>2</v>
      </c>
      <c r="I283" s="18">
        <v>1</v>
      </c>
      <c r="J283" s="18"/>
      <c r="K283" s="18" t="s">
        <v>86</v>
      </c>
      <c r="L283" s="18" t="s">
        <v>148</v>
      </c>
      <c r="M283" s="18"/>
      <c r="N283" s="18"/>
      <c r="O283" s="19"/>
      <c r="P283" s="20">
        <f t="shared" ca="1" si="4"/>
        <v>34.466666666666669</v>
      </c>
      <c r="Q283" s="28"/>
      <c r="R283" s="28"/>
    </row>
    <row r="284" spans="2:18" ht="18" x14ac:dyDescent="0.35">
      <c r="B284" s="16">
        <v>278</v>
      </c>
      <c r="C284" s="16" t="s">
        <v>411</v>
      </c>
      <c r="D284" s="17">
        <v>24551</v>
      </c>
      <c r="E284" s="18">
        <v>1</v>
      </c>
      <c r="F284" s="18"/>
      <c r="G284" s="18">
        <v>1</v>
      </c>
      <c r="H284" s="18">
        <v>1</v>
      </c>
      <c r="I284" s="18">
        <v>1</v>
      </c>
      <c r="J284" s="18"/>
      <c r="K284" s="18" t="s">
        <v>20</v>
      </c>
      <c r="L284" s="18" t="s">
        <v>155</v>
      </c>
      <c r="M284" s="18"/>
      <c r="N284" s="18"/>
      <c r="O284" s="19"/>
      <c r="P284" s="20">
        <f t="shared" ca="1" si="4"/>
        <v>49.93888888888889</v>
      </c>
      <c r="Q284" s="28"/>
      <c r="R284" s="28"/>
    </row>
    <row r="285" spans="2:18" ht="18" x14ac:dyDescent="0.35">
      <c r="B285" s="16">
        <v>279</v>
      </c>
      <c r="C285" s="16" t="s">
        <v>412</v>
      </c>
      <c r="D285" s="17">
        <v>26229</v>
      </c>
      <c r="E285" s="18">
        <v>1</v>
      </c>
      <c r="F285" s="18"/>
      <c r="G285" s="18">
        <v>1</v>
      </c>
      <c r="H285" s="18">
        <v>1</v>
      </c>
      <c r="I285" s="18">
        <v>1</v>
      </c>
      <c r="J285" s="18"/>
      <c r="K285" s="18" t="s">
        <v>20</v>
      </c>
      <c r="L285" s="18" t="s">
        <v>66</v>
      </c>
      <c r="M285" s="18"/>
      <c r="N285" s="18"/>
      <c r="O285" s="19"/>
      <c r="P285" s="20">
        <f t="shared" ca="1" si="4"/>
        <v>45.347222222222221</v>
      </c>
      <c r="Q285" s="28"/>
      <c r="R285" s="28"/>
    </row>
    <row r="286" spans="2:18" ht="18" x14ac:dyDescent="0.35">
      <c r="B286" s="16">
        <v>280</v>
      </c>
      <c r="C286" s="16" t="s">
        <v>413</v>
      </c>
      <c r="D286" s="17">
        <v>19568</v>
      </c>
      <c r="E286" s="18">
        <v>1</v>
      </c>
      <c r="F286" s="18"/>
      <c r="G286" s="18">
        <v>1</v>
      </c>
      <c r="H286" s="18">
        <v>2</v>
      </c>
      <c r="I286" s="18"/>
      <c r="J286" s="18"/>
      <c r="K286" s="18" t="s">
        <v>86</v>
      </c>
      <c r="L286" s="18" t="s">
        <v>217</v>
      </c>
      <c r="M286" s="18"/>
      <c r="N286" s="18"/>
      <c r="O286" s="19"/>
      <c r="P286" s="20">
        <f t="shared" ca="1" si="4"/>
        <v>63.583333333333336</v>
      </c>
      <c r="Q286" s="28"/>
      <c r="R286" s="28"/>
    </row>
    <row r="287" spans="2:18" ht="18" x14ac:dyDescent="0.35">
      <c r="B287" s="16">
        <v>281</v>
      </c>
      <c r="C287" s="16" t="s">
        <v>414</v>
      </c>
      <c r="D287" s="17">
        <v>29118</v>
      </c>
      <c r="E287" s="18">
        <v>1</v>
      </c>
      <c r="F287" s="18"/>
      <c r="G287" s="18">
        <v>1</v>
      </c>
      <c r="H287" s="18">
        <v>2</v>
      </c>
      <c r="I287" s="18"/>
      <c r="J287" s="18"/>
      <c r="K287" s="18" t="s">
        <v>20</v>
      </c>
      <c r="L287" s="18" t="s">
        <v>288</v>
      </c>
      <c r="M287" s="18"/>
      <c r="N287" s="18"/>
      <c r="O287" s="19"/>
      <c r="P287" s="20">
        <f t="shared" ca="1" si="4"/>
        <v>37.43888888888889</v>
      </c>
      <c r="Q287" s="28"/>
      <c r="R287" s="28"/>
    </row>
    <row r="288" spans="2:18" ht="18" x14ac:dyDescent="0.35">
      <c r="B288" s="16">
        <v>282</v>
      </c>
      <c r="C288" s="16" t="s">
        <v>415</v>
      </c>
      <c r="D288" s="17">
        <v>32812</v>
      </c>
      <c r="E288" s="18">
        <v>1</v>
      </c>
      <c r="F288" s="18"/>
      <c r="G288" s="18">
        <v>1</v>
      </c>
      <c r="H288" s="18">
        <v>2</v>
      </c>
      <c r="I288" s="18">
        <v>1</v>
      </c>
      <c r="J288" s="18"/>
      <c r="K288" s="18" t="s">
        <v>20</v>
      </c>
      <c r="L288" s="18" t="s">
        <v>288</v>
      </c>
      <c r="M288" s="18"/>
      <c r="N288" s="18"/>
      <c r="O288" s="19"/>
      <c r="P288" s="20">
        <f t="shared" ca="1" si="4"/>
        <v>27.327777777777779</v>
      </c>
      <c r="Q288" s="28"/>
      <c r="R288" s="28"/>
    </row>
    <row r="289" spans="2:18" ht="18" x14ac:dyDescent="0.35">
      <c r="B289" s="16">
        <v>283</v>
      </c>
      <c r="C289" s="16" t="s">
        <v>416</v>
      </c>
      <c r="D289" s="17">
        <v>32420</v>
      </c>
      <c r="E289" s="18">
        <v>1</v>
      </c>
      <c r="F289" s="18"/>
      <c r="G289" s="18">
        <v>1</v>
      </c>
      <c r="H289" s="18">
        <v>2</v>
      </c>
      <c r="I289" s="18">
        <v>1</v>
      </c>
      <c r="J289" s="18"/>
      <c r="K289" s="18" t="s">
        <v>20</v>
      </c>
      <c r="L289" s="18" t="s">
        <v>417</v>
      </c>
      <c r="M289" s="18"/>
      <c r="N289" s="18"/>
      <c r="O289" s="19"/>
      <c r="P289" s="20">
        <f t="shared" ca="1" si="4"/>
        <v>28.400000000000002</v>
      </c>
      <c r="Q289" s="28"/>
      <c r="R289" s="28"/>
    </row>
    <row r="290" spans="2:18" ht="18" x14ac:dyDescent="0.35">
      <c r="B290" s="16">
        <v>284</v>
      </c>
      <c r="C290" s="16" t="s">
        <v>418</v>
      </c>
      <c r="D290" s="17">
        <v>18264</v>
      </c>
      <c r="E290" s="18">
        <v>1</v>
      </c>
      <c r="F290" s="18"/>
      <c r="G290" s="18">
        <v>1</v>
      </c>
      <c r="H290" s="18">
        <v>1</v>
      </c>
      <c r="I290" s="18"/>
      <c r="J290" s="18" t="s">
        <v>19</v>
      </c>
      <c r="K290" s="18" t="s">
        <v>86</v>
      </c>
      <c r="L290" s="18" t="s">
        <v>419</v>
      </c>
      <c r="M290" s="18"/>
      <c r="N290" s="18"/>
      <c r="O290" s="19"/>
      <c r="P290" s="20">
        <f t="shared" ca="1" si="4"/>
        <v>67.158333333333331</v>
      </c>
      <c r="Q290" s="28"/>
      <c r="R290" s="28"/>
    </row>
    <row r="291" spans="2:18" ht="18" x14ac:dyDescent="0.35">
      <c r="B291" s="16">
        <v>285</v>
      </c>
      <c r="C291" s="16" t="s">
        <v>420</v>
      </c>
      <c r="D291" s="17">
        <v>29545</v>
      </c>
      <c r="E291" s="18">
        <v>1</v>
      </c>
      <c r="F291" s="18"/>
      <c r="G291" s="18">
        <v>1</v>
      </c>
      <c r="H291" s="18">
        <v>2</v>
      </c>
      <c r="I291" s="18"/>
      <c r="J291" s="18"/>
      <c r="K291" s="18" t="s">
        <v>86</v>
      </c>
      <c r="L291" s="18" t="s">
        <v>164</v>
      </c>
      <c r="M291" s="18"/>
      <c r="N291" s="18"/>
      <c r="O291" s="19"/>
      <c r="P291" s="20">
        <f t="shared" ca="1" si="4"/>
        <v>36.272222222222219</v>
      </c>
      <c r="Q291" s="28"/>
      <c r="R291" s="28"/>
    </row>
    <row r="292" spans="2:18" ht="18" x14ac:dyDescent="0.35">
      <c r="B292" s="16">
        <v>286</v>
      </c>
      <c r="C292" s="16" t="s">
        <v>421</v>
      </c>
      <c r="D292" s="17">
        <v>15685</v>
      </c>
      <c r="E292" s="18">
        <v>1</v>
      </c>
      <c r="F292" s="18"/>
      <c r="G292" s="18">
        <v>1</v>
      </c>
      <c r="H292" s="18">
        <v>1</v>
      </c>
      <c r="I292" s="18">
        <v>1</v>
      </c>
      <c r="J292" s="18"/>
      <c r="K292" s="18" t="s">
        <v>86</v>
      </c>
      <c r="L292" s="18" t="s">
        <v>374</v>
      </c>
      <c r="M292" s="18"/>
      <c r="N292" s="18"/>
      <c r="O292" s="19"/>
      <c r="P292" s="20">
        <f t="shared" ca="1" si="4"/>
        <v>74.216666666666669</v>
      </c>
      <c r="Q292" s="28"/>
      <c r="R292" s="28"/>
    </row>
    <row r="293" spans="2:18" ht="18" x14ac:dyDescent="0.35">
      <c r="B293" s="16">
        <v>287</v>
      </c>
      <c r="C293" s="16" t="s">
        <v>422</v>
      </c>
      <c r="D293" s="17">
        <v>20707</v>
      </c>
      <c r="E293" s="18">
        <v>1</v>
      </c>
      <c r="F293" s="18"/>
      <c r="G293" s="18">
        <v>1</v>
      </c>
      <c r="H293" s="18">
        <v>2</v>
      </c>
      <c r="I293" s="18">
        <v>1</v>
      </c>
      <c r="J293" s="18"/>
      <c r="K293" s="18" t="s">
        <v>86</v>
      </c>
      <c r="L293" s="18" t="s">
        <v>423</v>
      </c>
      <c r="M293" s="18"/>
      <c r="N293" s="18"/>
      <c r="O293" s="19"/>
      <c r="P293" s="20">
        <f t="shared" ca="1" si="4"/>
        <v>60.469444444444441</v>
      </c>
      <c r="Q293" s="28"/>
      <c r="R293" s="28"/>
    </row>
    <row r="294" spans="2:18" ht="18" x14ac:dyDescent="0.35">
      <c r="B294" s="16">
        <v>288</v>
      </c>
      <c r="C294" s="16" t="s">
        <v>424</v>
      </c>
      <c r="D294" s="17">
        <v>29779</v>
      </c>
      <c r="E294" s="18">
        <v>1</v>
      </c>
      <c r="F294" s="18"/>
      <c r="G294" s="18">
        <v>1</v>
      </c>
      <c r="H294" s="18">
        <v>2</v>
      </c>
      <c r="I294" s="18"/>
      <c r="J294" s="18"/>
      <c r="K294" s="18" t="s">
        <v>86</v>
      </c>
      <c r="L294" s="18" t="s">
        <v>160</v>
      </c>
      <c r="M294" s="18"/>
      <c r="N294" s="18"/>
      <c r="O294" s="19"/>
      <c r="P294" s="20">
        <f t="shared" ca="1" si="4"/>
        <v>35.62777777777778</v>
      </c>
      <c r="Q294" s="28"/>
      <c r="R294" s="28"/>
    </row>
    <row r="295" spans="2:18" ht="18" x14ac:dyDescent="0.35">
      <c r="B295" s="16">
        <v>289</v>
      </c>
      <c r="C295" s="16" t="s">
        <v>425</v>
      </c>
      <c r="D295" s="17">
        <v>27669</v>
      </c>
      <c r="E295" s="18">
        <v>1</v>
      </c>
      <c r="F295" s="18"/>
      <c r="G295" s="18">
        <v>1</v>
      </c>
      <c r="H295" s="18">
        <v>2</v>
      </c>
      <c r="I295" s="18"/>
      <c r="J295" s="18"/>
      <c r="K295" s="18" t="s">
        <v>20</v>
      </c>
      <c r="L295" s="18" t="s">
        <v>155</v>
      </c>
      <c r="M295" s="18"/>
      <c r="N295" s="18"/>
      <c r="O295" s="19"/>
      <c r="P295" s="20">
        <f t="shared" ca="1" si="4"/>
        <v>41.405555555555559</v>
      </c>
      <c r="Q295" s="28"/>
      <c r="R295" s="28"/>
    </row>
    <row r="296" spans="2:18" ht="18" x14ac:dyDescent="0.35">
      <c r="B296" s="16">
        <v>290</v>
      </c>
      <c r="C296" s="16" t="s">
        <v>426</v>
      </c>
      <c r="D296" s="17">
        <v>28629</v>
      </c>
      <c r="E296" s="18">
        <v>1</v>
      </c>
      <c r="F296" s="18"/>
      <c r="G296" s="18">
        <v>1</v>
      </c>
      <c r="H296" s="18">
        <v>2</v>
      </c>
      <c r="I296" s="18"/>
      <c r="J296" s="18"/>
      <c r="K296" s="18" t="s">
        <v>20</v>
      </c>
      <c r="L296" s="18" t="s">
        <v>21</v>
      </c>
      <c r="M296" s="18"/>
      <c r="N296" s="18"/>
      <c r="O296" s="19"/>
      <c r="P296" s="20">
        <f t="shared" ca="1" si="4"/>
        <v>38.774999999999999</v>
      </c>
      <c r="Q296" s="28"/>
      <c r="R296" s="28"/>
    </row>
    <row r="297" spans="2:18" ht="18" x14ac:dyDescent="0.35">
      <c r="B297" s="16">
        <v>291</v>
      </c>
      <c r="C297" s="16" t="s">
        <v>427</v>
      </c>
      <c r="D297" s="17">
        <v>21094</v>
      </c>
      <c r="E297" s="18">
        <v>1</v>
      </c>
      <c r="F297" s="18"/>
      <c r="G297" s="18">
        <v>1</v>
      </c>
      <c r="H297" s="18">
        <v>2</v>
      </c>
      <c r="I297" s="18"/>
      <c r="J297" s="18"/>
      <c r="K297" s="18" t="s">
        <v>86</v>
      </c>
      <c r="L297" s="18" t="s">
        <v>374</v>
      </c>
      <c r="M297" s="18"/>
      <c r="N297" s="18"/>
      <c r="O297" s="19"/>
      <c r="P297" s="20">
        <f t="shared" ca="1" si="4"/>
        <v>59.408333333333331</v>
      </c>
      <c r="Q297" s="28"/>
      <c r="R297" s="28"/>
    </row>
    <row r="298" spans="2:18" ht="18" x14ac:dyDescent="0.35">
      <c r="B298" s="16">
        <v>292</v>
      </c>
      <c r="C298" s="16" t="s">
        <v>428</v>
      </c>
      <c r="D298" s="17">
        <v>26962</v>
      </c>
      <c r="E298" s="18">
        <v>1</v>
      </c>
      <c r="F298" s="18"/>
      <c r="G298" s="18">
        <v>1</v>
      </c>
      <c r="H298" s="18">
        <v>2</v>
      </c>
      <c r="I298" s="18"/>
      <c r="J298" s="18"/>
      <c r="K298" s="18" t="s">
        <v>86</v>
      </c>
      <c r="L298" s="18" t="s">
        <v>374</v>
      </c>
      <c r="M298" s="18"/>
      <c r="N298" s="18"/>
      <c r="O298" s="19"/>
      <c r="P298" s="20">
        <f t="shared" ca="1" si="4"/>
        <v>43.341666666666669</v>
      </c>
      <c r="Q298" s="28"/>
      <c r="R298" s="28"/>
    </row>
    <row r="299" spans="2:18" ht="18" x14ac:dyDescent="0.35">
      <c r="B299" s="16">
        <v>293</v>
      </c>
      <c r="C299" s="16" t="s">
        <v>429</v>
      </c>
      <c r="D299" s="17">
        <v>29952</v>
      </c>
      <c r="E299" s="18">
        <v>1</v>
      </c>
      <c r="F299" s="18"/>
      <c r="G299" s="18">
        <v>1</v>
      </c>
      <c r="H299" s="18">
        <v>2</v>
      </c>
      <c r="I299" s="18"/>
      <c r="J299" s="18"/>
      <c r="K299" s="18" t="s">
        <v>86</v>
      </c>
      <c r="L299" s="18" t="s">
        <v>21</v>
      </c>
      <c r="M299" s="18"/>
      <c r="N299" s="18"/>
      <c r="O299" s="19"/>
      <c r="P299" s="20">
        <f t="shared" ca="1" si="4"/>
        <v>35.158333333333331</v>
      </c>
      <c r="Q299" s="28"/>
      <c r="R299" s="28"/>
    </row>
    <row r="300" spans="2:18" ht="18" x14ac:dyDescent="0.35">
      <c r="B300" s="16">
        <v>294</v>
      </c>
      <c r="C300" s="16" t="s">
        <v>430</v>
      </c>
      <c r="D300" s="17">
        <v>31856</v>
      </c>
      <c r="E300" s="18">
        <v>1</v>
      </c>
      <c r="F300" s="18"/>
      <c r="G300" s="18">
        <v>1</v>
      </c>
      <c r="H300" s="18">
        <v>2</v>
      </c>
      <c r="I300" s="18">
        <v>1</v>
      </c>
      <c r="J300" s="18"/>
      <c r="K300" s="18" t="s">
        <v>86</v>
      </c>
      <c r="L300" s="18" t="s">
        <v>21</v>
      </c>
      <c r="M300" s="18"/>
      <c r="N300" s="18"/>
      <c r="O300" s="19"/>
      <c r="P300" s="20">
        <f t="shared" ca="1" si="4"/>
        <v>29.938888888888886</v>
      </c>
      <c r="Q300" s="28"/>
      <c r="R300" s="28"/>
    </row>
    <row r="301" spans="2:18" ht="18" x14ac:dyDescent="0.35">
      <c r="B301" s="16">
        <v>295</v>
      </c>
      <c r="C301" s="16" t="s">
        <v>431</v>
      </c>
      <c r="D301" s="17">
        <v>32150</v>
      </c>
      <c r="E301" s="18">
        <v>1</v>
      </c>
      <c r="F301" s="18"/>
      <c r="G301" s="18">
        <v>1</v>
      </c>
      <c r="H301" s="18">
        <v>2</v>
      </c>
      <c r="I301" s="18"/>
      <c r="J301" s="18"/>
      <c r="K301" s="18" t="s">
        <v>86</v>
      </c>
      <c r="L301" s="18" t="s">
        <v>21</v>
      </c>
      <c r="M301" s="18"/>
      <c r="N301" s="18"/>
      <c r="O301" s="19"/>
      <c r="P301" s="20">
        <f t="shared" ca="1" si="4"/>
        <v>29.138888888888889</v>
      </c>
      <c r="Q301" s="28"/>
      <c r="R301" s="28"/>
    </row>
    <row r="302" spans="2:18" ht="15.6" x14ac:dyDescent="0.3">
      <c r="B302" s="33"/>
      <c r="C302" s="34"/>
    </row>
    <row r="303" spans="2:18" ht="15.6" x14ac:dyDescent="0.3">
      <c r="B303" s="34" t="s">
        <v>432</v>
      </c>
      <c r="C303" s="34"/>
      <c r="D303" s="35"/>
      <c r="E303" s="35"/>
      <c r="F303" s="35"/>
      <c r="G303" s="35"/>
      <c r="H303" s="35"/>
      <c r="I303" s="35"/>
      <c r="J303" s="36"/>
      <c r="K303" s="36"/>
      <c r="L303" s="36"/>
      <c r="M303" s="36"/>
      <c r="N303" s="36"/>
      <c r="O303" s="37"/>
    </row>
    <row r="304" spans="2:18" ht="15.6" x14ac:dyDescent="0.3">
      <c r="B304" s="34"/>
      <c r="C304" s="34"/>
      <c r="D304" s="35"/>
      <c r="E304" s="35"/>
      <c r="F304" s="35"/>
      <c r="G304" s="35"/>
      <c r="H304" s="35"/>
      <c r="I304" s="35"/>
      <c r="J304" s="36"/>
      <c r="K304" s="36"/>
      <c r="L304" s="36"/>
      <c r="M304" s="38"/>
      <c r="N304" s="38" t="s">
        <v>433</v>
      </c>
      <c r="O304" s="37"/>
    </row>
    <row r="305" spans="2:15" ht="15.6" x14ac:dyDescent="0.3">
      <c r="B305" s="34"/>
      <c r="C305" s="34"/>
      <c r="D305" s="35"/>
      <c r="E305" s="35"/>
      <c r="F305" s="35"/>
      <c r="G305" s="35"/>
      <c r="H305" s="35"/>
      <c r="I305" s="35"/>
      <c r="J305" s="36"/>
      <c r="K305" s="36"/>
      <c r="L305" s="36"/>
      <c r="M305" s="36"/>
      <c r="N305" s="39" t="s">
        <v>434</v>
      </c>
      <c r="O305" s="37"/>
    </row>
    <row r="306" spans="2:15" ht="15.6" x14ac:dyDescent="0.3">
      <c r="B306" s="34"/>
      <c r="C306" s="34"/>
      <c r="D306" s="35"/>
      <c r="E306" s="35"/>
      <c r="F306" s="35"/>
      <c r="G306" s="35"/>
      <c r="H306" s="35"/>
      <c r="I306" s="35"/>
      <c r="J306" s="36"/>
      <c r="K306" s="36"/>
      <c r="L306" s="36"/>
      <c r="M306" s="36"/>
      <c r="N306" s="36"/>
      <c r="O306" s="37"/>
    </row>
    <row r="307" spans="2:15" ht="15.6" x14ac:dyDescent="0.3">
      <c r="B307" s="34"/>
      <c r="C307" s="34"/>
      <c r="D307" s="35"/>
      <c r="E307" s="35"/>
      <c r="F307" s="35"/>
      <c r="G307" s="35"/>
      <c r="H307" s="35"/>
      <c r="I307" s="35"/>
      <c r="J307" s="36"/>
      <c r="K307" s="36"/>
      <c r="L307" s="36"/>
      <c r="M307" s="36"/>
      <c r="N307" s="36"/>
      <c r="O307" s="37"/>
    </row>
    <row r="308" spans="2:15" ht="15.6" x14ac:dyDescent="0.3">
      <c r="B308" s="34"/>
      <c r="C308" s="34"/>
      <c r="D308" s="35"/>
      <c r="E308" s="35"/>
      <c r="F308" s="35"/>
      <c r="G308" s="35"/>
      <c r="H308" s="35"/>
      <c r="I308" s="35"/>
      <c r="J308" s="36"/>
      <c r="K308" s="36"/>
      <c r="L308" s="36"/>
      <c r="M308" s="36"/>
      <c r="N308" s="36"/>
      <c r="O308" s="37"/>
    </row>
    <row r="309" spans="2:15" ht="15.6" x14ac:dyDescent="0.3">
      <c r="B309" s="34"/>
      <c r="C309" s="34"/>
      <c r="D309" s="35"/>
      <c r="E309" s="35"/>
      <c r="F309" s="35"/>
      <c r="G309" s="35"/>
      <c r="H309" s="35"/>
      <c r="I309" s="35"/>
      <c r="J309" s="36"/>
      <c r="K309" s="36"/>
      <c r="L309" s="36"/>
      <c r="M309" s="36"/>
      <c r="N309" s="36"/>
      <c r="O309" s="37"/>
    </row>
    <row r="310" spans="2:15" ht="15.6" x14ac:dyDescent="0.3">
      <c r="B310" s="34"/>
      <c r="C310" s="34"/>
      <c r="D310" s="35"/>
      <c r="E310" s="35"/>
      <c r="F310" s="35"/>
      <c r="G310" s="35"/>
      <c r="H310" s="35"/>
      <c r="I310" s="35"/>
      <c r="J310" s="36"/>
      <c r="K310" s="36"/>
      <c r="L310" s="39"/>
      <c r="M310" s="36"/>
      <c r="N310" s="36" t="s">
        <v>435</v>
      </c>
      <c r="O310" s="37"/>
    </row>
    <row r="311" spans="2:15" ht="15.6" x14ac:dyDescent="0.3">
      <c r="B311" s="33"/>
      <c r="C311" s="34"/>
    </row>
    <row r="312" spans="2:15" ht="15.6" x14ac:dyDescent="0.3">
      <c r="B312" s="33"/>
      <c r="C312" s="34"/>
    </row>
    <row r="313" spans="2:15" ht="15.6" x14ac:dyDescent="0.3">
      <c r="B313" s="33"/>
      <c r="C313" s="34"/>
    </row>
    <row r="314" spans="2:15" ht="15.6" x14ac:dyDescent="0.3">
      <c r="B314" s="33"/>
      <c r="C314" s="34"/>
    </row>
    <row r="315" spans="2:15" ht="15.6" x14ac:dyDescent="0.3">
      <c r="B315" s="33"/>
      <c r="C315" s="34"/>
    </row>
    <row r="316" spans="2:15" ht="15.6" x14ac:dyDescent="0.3">
      <c r="B316" s="33"/>
      <c r="C316" s="34"/>
    </row>
    <row r="317" spans="2:15" ht="15.6" x14ac:dyDescent="0.3">
      <c r="B317" s="33"/>
      <c r="C317" s="34"/>
    </row>
    <row r="318" spans="2:15" ht="15.6" x14ac:dyDescent="0.3">
      <c r="B318" s="33"/>
      <c r="C318" s="34"/>
    </row>
    <row r="319" spans="2:15" ht="15.6" x14ac:dyDescent="0.3">
      <c r="B319" s="33"/>
      <c r="C319" s="34"/>
    </row>
    <row r="320" spans="2:15" ht="15.6" x14ac:dyDescent="0.3">
      <c r="B320" s="33"/>
      <c r="C320" s="34"/>
    </row>
    <row r="321" spans="2:15" ht="15.6" x14ac:dyDescent="0.3">
      <c r="B321" s="33"/>
      <c r="C321" s="34"/>
    </row>
    <row r="322" spans="2:15" ht="15.6" x14ac:dyDescent="0.3">
      <c r="B322" s="33"/>
      <c r="C322" s="34"/>
    </row>
    <row r="323" spans="2:15" ht="15.6" x14ac:dyDescent="0.3">
      <c r="B323" s="33"/>
      <c r="C323" s="34"/>
      <c r="O323" s="1"/>
    </row>
    <row r="324" spans="2:15" ht="15.6" x14ac:dyDescent="0.3">
      <c r="B324" s="33"/>
      <c r="C324" s="34"/>
      <c r="O324" s="1"/>
    </row>
    <row r="325" spans="2:15" ht="15.6" x14ac:dyDescent="0.3">
      <c r="B325" s="33"/>
      <c r="C325" s="34"/>
      <c r="O325" s="1"/>
    </row>
    <row r="326" spans="2:15" ht="15.6" x14ac:dyDescent="0.3">
      <c r="B326" s="33"/>
      <c r="C326" s="34"/>
      <c r="O326" s="1"/>
    </row>
    <row r="327" spans="2:15" ht="15.6" x14ac:dyDescent="0.3">
      <c r="B327" s="33"/>
      <c r="C327" s="34"/>
      <c r="O327" s="1"/>
    </row>
  </sheetData>
  <mergeCells count="2">
    <mergeCell ref="B1:O1"/>
    <mergeCell ref="B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CB-GV 31-12-2016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2017-02-28T09:23:37Z</dcterms:created>
  <dcterms:modified xsi:type="dcterms:W3CDTF">2017-02-28T09:26:47Z</dcterms:modified>
</cp:coreProperties>
</file>